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EstaPastaDeTrabalho" defaultThemeVersion="124226"/>
  <mc:AlternateContent xmlns:mc="http://schemas.openxmlformats.org/markup-compatibility/2006">
    <mc:Choice Requires="x15">
      <x15ac:absPath xmlns:x15ac="http://schemas.microsoft.com/office/spreadsheetml/2010/11/ac" url="E:\BACKUP HOME OFFICE\PASTA ATUAL\Planos de trabalho\"/>
    </mc:Choice>
  </mc:AlternateContent>
  <xr:revisionPtr revIDLastSave="0" documentId="13_ncr:1_{82C4E27B-9F79-4243-93A5-ED6D43F79B60}" xr6:coauthVersionLast="47" xr6:coauthVersionMax="47" xr10:uidLastSave="{00000000-0000-0000-0000-000000000000}"/>
  <workbookProtection workbookPassword="D878" lockStructure="1"/>
  <bookViews>
    <workbookView xWindow="-23148" yWindow="744" windowWidth="23256" windowHeight="12576" tabRatio="72" xr2:uid="{00000000-000D-0000-FFFF-FFFF00000000}"/>
  </bookViews>
  <sheets>
    <sheet name="Formulário" sheetId="1" r:id="rId1"/>
    <sheet name="1" sheetId="2" r:id="rId2"/>
    <sheet name="2" sheetId="5" r:id="rId3"/>
  </sheets>
  <definedNames>
    <definedName name="_xlnm.Print_Area" localSheetId="0">Formulário!$F$1:$S$209</definedName>
    <definedName name="Atividade10">Formulário!$W$70:$W$72</definedName>
    <definedName name="Atividade50">Formulário!$X$7:$X$9</definedName>
    <definedName name="Atividades">Formulário!$V$249:$V$250</definedName>
    <definedName name="Atividades10">Formulário!$U$281:$U$297</definedName>
    <definedName name="Atividades21.08.20">Formulário!$X$259:$X$265</definedName>
    <definedName name="Atividades23.09">Formulário!$W$259:$W$272</definedName>
    <definedName name="Atividadesatual">Formulário!$X$259:$X$265</definedName>
    <definedName name="Atividadestele">Formulário!$V$198:$V$212</definedName>
    <definedName name="Concentrado">Formulário!$U$304:$U$305</definedName>
    <definedName name="Concentrado10">Formulário!$U$302:$U$305</definedName>
    <definedName name="Diária">Formulário!$U$276:$U$279</definedName>
    <definedName name="Diaria2">Formulário!$U$276:$U$279</definedName>
    <definedName name="Diaria30.09">Formulário!$U$260:$U$279</definedName>
    <definedName name="Documentos">Formulário!$W$259:$W$272</definedName>
    <definedName name="Documentos01.10">Formulário!$U$282:$U$297</definedName>
    <definedName name="Documentos30.09">Formulário!$W$258:$W$272</definedName>
    <definedName name="Forma">Formulário!#REF!</definedName>
    <definedName name="Forma2">Formulário!#REF!</definedName>
    <definedName name="Forma3">Formulário!#REF!</definedName>
    <definedName name="Frequencia">Formulário!$U$275:$U$279</definedName>
    <definedName name="frequencia1">Formulário!$U$275:$U$280</definedName>
    <definedName name="Judicial1">Formulário!$V$249:$V$250</definedName>
    <definedName name="Judicial10">Formulário!$V$248:$V$250</definedName>
    <definedName name="Judicial30.09">Formulário!$V$248:$V$250</definedName>
    <definedName name="Listameses">Formulário!$Z$258:$Z$264</definedName>
    <definedName name="meses">Formulário!$AC$184:$AC$191</definedName>
    <definedName name="meta1">Formulário!$Y$70:$Y$72</definedName>
    <definedName name="Mod.">Formulário!$AC$267:$AC$268</definedName>
    <definedName name="Modalidade">Formulário!$AC$7:$AC$8</definedName>
    <definedName name="modalidade10">Formulário!$AC$266:$AC$268</definedName>
    <definedName name="Modalidade2">Formulário!#REF!</definedName>
    <definedName name="Não">Formulário!$Z$249:$Z$251</definedName>
    <definedName name="Não2">Formulário!$Z$249:$Z$251</definedName>
    <definedName name="Não30.09">Formulário!$Z$248:$Z$251</definedName>
    <definedName name="Nãoseaplica">Formulário!$AA$8:$AE$10</definedName>
    <definedName name="Naoseaplica10">Formulário!$Z$248:$Z$251</definedName>
    <definedName name="Nãoseaplicahoje">Formulário!$Z$249:$Z$251</definedName>
    <definedName name="OLE_LINK1" localSheetId="0">Formulário!#REF!</definedName>
    <definedName name="prazo1">Formulário!$W$276:$W$280</definedName>
    <definedName name="prazo20">Formulário!$W$275:$W$280</definedName>
    <definedName name="Presencial">Formulário!$U$249:$U$258</definedName>
    <definedName name="Presencial1">Formulário!$U$269:$U$274</definedName>
    <definedName name="Presencial2">Formulário!$U$269:$U$274</definedName>
    <definedName name="Presencial3">Formulário!$U$269:$U$274</definedName>
    <definedName name="Presencialhoje">Formulário!$U$269:$U$274</definedName>
    <definedName name="Requerente">Formulário!$U$268:$U$274</definedName>
    <definedName name="Selecione">Formulário!$U$248:$U$274</definedName>
    <definedName name="Sim">Formulário!$X$249:$X$250</definedName>
    <definedName name="Sim.Não">Formulário!$Y$249:$Y$251</definedName>
    <definedName name="Sim30.09">Formulário!$X$248:$X$250</definedName>
    <definedName name="Simhoje">Formulário!$X$249:$X$250</definedName>
    <definedName name="SimNão">Formulário!$X$249:$X$250</definedName>
    <definedName name="Simnao10">Formulário!$X$248:$X$250</definedName>
    <definedName name="SimNãohoje">Formulário!$X$249:$X$250</definedName>
    <definedName name="Situação">Formulário!$U$12:$U$254</definedName>
    <definedName name="Situação1">Formulário!$U$12:$U$258</definedName>
    <definedName name="sITUAÇÃO23.09">Formulário!$U$249:$U$258</definedName>
    <definedName name="Situação30.09">Formulário!$U$269:$U$274</definedName>
    <definedName name="Situaçãoatual">Formulário!$U$249:$U$258</definedName>
    <definedName name="Situaçãohoje">Formulário!$U$12:$U$254</definedName>
    <definedName name="Tipo">Formulário!#REF!</definedName>
    <definedName name="_xlnm.Print_Titles" localSheetId="0">Formulário!$1:$2</definedName>
    <definedName name="Virtual">Formulário!$V$261:$V$262</definedName>
    <definedName name="Virtual10">Formulário!$V$260:$V$262</definedName>
    <definedName name="Virtual30.09">Formulário!$V$260:$V$262</definedName>
  </definedNames>
  <calcPr calcId="191029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202" i="1" l="1"/>
  <c r="F70" i="1"/>
  <c r="F145" i="1" l="1"/>
  <c r="F108" i="1"/>
  <c r="S169" i="1" l="1"/>
  <c r="S168" i="1"/>
  <c r="S167" i="1"/>
  <c r="S166" i="1"/>
  <c r="S165" i="1"/>
  <c r="S164" i="1"/>
  <c r="S163" i="1"/>
  <c r="S162" i="1"/>
  <c r="S161" i="1"/>
  <c r="S160" i="1"/>
  <c r="S159" i="1"/>
  <c r="S158" i="1"/>
  <c r="S157" i="1"/>
  <c r="S156" i="1"/>
  <c r="S155" i="1"/>
  <c r="S154" i="1"/>
  <c r="S153" i="1"/>
  <c r="S152" i="1"/>
  <c r="S151" i="1"/>
  <c r="S150" i="1"/>
  <c r="S149" i="1"/>
  <c r="S148" i="1"/>
  <c r="S147" i="1"/>
  <c r="S146" i="1"/>
  <c r="S145" i="1"/>
  <c r="S132" i="1"/>
  <c r="S131" i="1"/>
  <c r="S130" i="1"/>
  <c r="S129" i="1"/>
  <c r="S128" i="1"/>
  <c r="S127" i="1"/>
  <c r="S126" i="1"/>
  <c r="S125" i="1"/>
  <c r="S124" i="1"/>
  <c r="S123" i="1"/>
  <c r="S122" i="1"/>
  <c r="S121" i="1"/>
  <c r="S120" i="1"/>
  <c r="S119" i="1"/>
  <c r="S118" i="1"/>
  <c r="S117" i="1"/>
  <c r="S116" i="1"/>
  <c r="S115" i="1"/>
  <c r="S114" i="1"/>
  <c r="S113" i="1"/>
  <c r="S112" i="1"/>
  <c r="S111" i="1"/>
  <c r="S110" i="1"/>
  <c r="S109" i="1"/>
  <c r="S108" i="1"/>
  <c r="S133" i="1" l="1"/>
  <c r="S135" i="1" s="1"/>
  <c r="S137" i="1" s="1"/>
  <c r="S170" i="1"/>
  <c r="S172" i="1" s="1"/>
  <c r="S174" i="1" s="1"/>
  <c r="T174" i="1" l="1"/>
  <c r="T137" i="1"/>
  <c r="S136" i="1"/>
  <c r="K192" i="1"/>
  <c r="S173" i="1"/>
  <c r="P192" i="1"/>
  <c r="H206" i="1" l="1"/>
  <c r="F202" i="1"/>
  <c r="T20" i="1" l="1"/>
  <c r="T17" i="1" s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70" i="1" l="1"/>
  <c r="S95" i="1" l="1"/>
  <c r="S97" i="1" s="1"/>
  <c r="S99" i="1" l="1"/>
  <c r="G192" i="1" l="1"/>
  <c r="T99" i="1"/>
  <c r="S98" i="1" l="1"/>
</calcChain>
</file>

<file path=xl/sharedStrings.xml><?xml version="1.0" encoding="utf-8"?>
<sst xmlns="http://schemas.openxmlformats.org/spreadsheetml/2006/main" count="216" uniqueCount="130">
  <si>
    <t>Produção</t>
  </si>
  <si>
    <t>Média diária no semestre</t>
  </si>
  <si>
    <t>(LOCAL, DATA)</t>
  </si>
  <si>
    <t>Orientações sobre a produtividade:</t>
  </si>
  <si>
    <t>Orientações sobre preenchimento da tabela:</t>
  </si>
  <si>
    <t>PRODUÇÃO DIÁRIA MÍNIMA</t>
  </si>
  <si>
    <t>c) Considerar, para cada servidor, os dias efetivamente trabalhados, deduzindo feriados e afastamentos legais.</t>
  </si>
  <si>
    <t xml:space="preserve">c) A meta a ser alcançada será estabelecida pelo gestor da unidade, com a participação da chefia imediata e do servidor interessado. </t>
  </si>
  <si>
    <t>a) No caso de mais de um tipo de atividade, como, por exemplo, movimentações por usuário e documentos emitidos por usuário, preencher um quadro para cada atividade.</t>
  </si>
  <si>
    <t>PERCENTUAL MÍNIMO DE ACRÉSCIMO</t>
  </si>
  <si>
    <t>Relacionar cada mês</t>
  </si>
  <si>
    <t>PERCENTUAL DE ACRÉSCIMO ESTABELECIDO (IGUAL OU MAIOR DO QUE 20%)</t>
  </si>
  <si>
    <t>Nomes dos servidores:</t>
  </si>
  <si>
    <t>a) Descrever a produção mensal nos últimos 6 (seis) meses e o número de dias úteis trabalhados por cada um dos servidores que executam atividades correlatas àquelas que serão desempenhadas pelo servidor em teletrabalho. Não incluir magistrado, diretor, chefia imediata, estagiários e terceirizados. O servidor requerente também deve ser incluído, exceto quando se tratar de prorrogação.</t>
  </si>
  <si>
    <t>Orientações para preenchimento</t>
  </si>
  <si>
    <t>b) Nas Varas, os dados devem ser extraídos do Saj-Estatística do Saj-5.</t>
  </si>
  <si>
    <t>Presencial</t>
  </si>
  <si>
    <t>UNIDADE LOTACIONAL</t>
  </si>
  <si>
    <t>6 meses</t>
  </si>
  <si>
    <t>7 meses</t>
  </si>
  <si>
    <t>8 meses</t>
  </si>
  <si>
    <t>9 meses</t>
  </si>
  <si>
    <t>10 meses</t>
  </si>
  <si>
    <t>11 meses</t>
  </si>
  <si>
    <t>1 ano</t>
  </si>
  <si>
    <r>
      <rPr>
        <b/>
        <sz val="14"/>
        <rFont val="Arial"/>
        <family val="2"/>
      </rPr>
      <t xml:space="preserve">1. </t>
    </r>
    <r>
      <rPr>
        <sz val="14"/>
        <rFont val="Arial"/>
        <family val="2"/>
      </rPr>
      <t xml:space="preserve">Para fins do cálculo do limite de 30% (trinta por cento) da equipe para atuação em teletrabalho, são consideradas como </t>
    </r>
    <r>
      <rPr>
        <b/>
        <sz val="14"/>
        <rFont val="Arial"/>
        <family val="2"/>
      </rPr>
      <t>unidade lotacional</t>
    </r>
    <r>
      <rPr>
        <sz val="14"/>
        <rFont val="Arial"/>
        <family val="2"/>
      </rPr>
      <t xml:space="preserve">:  Vara (cartório e gabinete), para os demais setoresisolados como: Distribuição Judicial, Secretaria do Foro, Gabinetes e Seções do TJSC, elencar o quadro de cada setor respecitvamente.   </t>
    </r>
    <r>
      <rPr>
        <b/>
        <sz val="14"/>
        <rFont val="Arial"/>
        <family val="2"/>
      </rPr>
      <t>2.</t>
    </r>
    <r>
      <rPr>
        <sz val="14"/>
        <rFont val="Arial"/>
        <family val="2"/>
      </rPr>
      <t xml:space="preserve"> Relacionar magistrado e todos os servidores efetivos e comissionados da unidade, indicando seus respectivos cargos, excluindo-se apenas terceirizados e estagiários. 
</t>
    </r>
    <r>
      <rPr>
        <b/>
        <sz val="14"/>
        <rFont val="Arial"/>
        <family val="2"/>
      </rPr>
      <t xml:space="preserve">3. </t>
    </r>
    <r>
      <rPr>
        <sz val="14"/>
        <rFont val="Arial"/>
        <family val="2"/>
      </rPr>
      <t>Na coluna "Situação", informar se os servidores estão atuando presencialmente, em teletrabalho ou em afastamento legal superior a 30 dias.</t>
    </r>
  </si>
  <si>
    <t>b) O gestor deverá estabelecer a meta a ser alcançada pelo servidor em teletrabalho, a qual deverá ser, no mínimo, 20% (vinte por cento) a mais do que a média da equipe de trabalho que atua presencialmente executando atividades correlatas, prevalecendo a produtividade do servidor se esta for superior à média da equipe, acrescida de 20% (vinte por cento);</t>
  </si>
  <si>
    <t>Origem dos dados</t>
  </si>
  <si>
    <t>Diária</t>
  </si>
  <si>
    <t>Virtual</t>
  </si>
  <si>
    <t>O(a) servidor(a) acima identificado(a), expressa sua concordância  com os termos e as condições estabelecidos na Resolução TJ n. 22, de 15 de agosto de 2018,comprometendo-se a alcançar a meta estabelecida neste documento.</t>
  </si>
  <si>
    <t>d) Informar a origem dos dados. Por exemplo: SAJ- Estatística, Gerenciador de Arquivos do SAJ, Planilha de Distribuição da Seção, etc)</t>
  </si>
  <si>
    <t>Semanal</t>
  </si>
  <si>
    <t>Quinzenal</t>
  </si>
  <si>
    <t xml:space="preserve">Mensal </t>
  </si>
  <si>
    <t xml:space="preserve">SERVIDOR(A) REQUERENTE </t>
  </si>
  <si>
    <t>Dias úteis trabalhados</t>
  </si>
  <si>
    <t>META DIÁRIA ESTABELECIDA  (prenchimento automático)</t>
  </si>
  <si>
    <t>Servidor(a)</t>
  </si>
  <si>
    <t>Magistrado(a) ou Diretor(a)</t>
  </si>
  <si>
    <t>Chefe Imediato(a)</t>
  </si>
  <si>
    <t>MATRÍCULA</t>
  </si>
  <si>
    <t>Sim</t>
  </si>
  <si>
    <t>Não</t>
  </si>
  <si>
    <t>Judicial</t>
  </si>
  <si>
    <t>Administrativa</t>
  </si>
  <si>
    <t>OBSERVAÇÕES COMPLEMENTARES:</t>
  </si>
  <si>
    <r>
      <t xml:space="preserve">GESTOR(A) DA UNIDADE-       </t>
    </r>
    <r>
      <rPr>
        <sz val="8"/>
        <color theme="1"/>
        <rFont val="Arial"/>
        <family val="2"/>
      </rPr>
      <t>Magistrado(a) ou Diretor(a)</t>
    </r>
  </si>
  <si>
    <t>Teletrabalho parcial</t>
  </si>
  <si>
    <t>Home-office parcial</t>
  </si>
  <si>
    <t>Home-office integral</t>
  </si>
  <si>
    <t>Teletrabalho integral</t>
  </si>
  <si>
    <t>Integral</t>
  </si>
  <si>
    <t>Parcial</t>
  </si>
  <si>
    <t>iNTEGRA</t>
  </si>
  <si>
    <t>Não se aplica. Não há servidores em teletrabalho.</t>
  </si>
  <si>
    <t>Origem dos dados:</t>
  </si>
  <si>
    <t>Percentual de servidores em trabalho não presencial:</t>
  </si>
  <si>
    <t>Documentos</t>
  </si>
  <si>
    <t>Movimentações</t>
  </si>
  <si>
    <t>Minutas</t>
  </si>
  <si>
    <t>Eventos</t>
  </si>
  <si>
    <t>Sentenças</t>
  </si>
  <si>
    <t>Decisões</t>
  </si>
  <si>
    <t>Despachos</t>
  </si>
  <si>
    <t>Acórdãos</t>
  </si>
  <si>
    <t xml:space="preserve">Processos Judiciais </t>
  </si>
  <si>
    <t>Processos Judiciais (por pontos)</t>
  </si>
  <si>
    <t>Distribuição</t>
  </si>
  <si>
    <t>Redistribução</t>
  </si>
  <si>
    <t>Cadastros</t>
  </si>
  <si>
    <t>Processos Administrativos</t>
  </si>
  <si>
    <t>Processos Administrativos (por pontos)</t>
  </si>
  <si>
    <t>Outra atividade</t>
  </si>
  <si>
    <t>Atividade 1:</t>
  </si>
  <si>
    <t>Outra atividade:</t>
  </si>
  <si>
    <t>Atividade 2:</t>
  </si>
  <si>
    <t>Atividade 3:</t>
  </si>
  <si>
    <t>Atividade 1</t>
  </si>
  <si>
    <t>Atividade 2</t>
  </si>
  <si>
    <t>Atividade 3</t>
  </si>
  <si>
    <t>Forma de contato com o(a) gestor(a)/chefia imediata:</t>
  </si>
  <si>
    <t>Periodicidade de contato com o(a) gestor(a)/chefia imediata:</t>
  </si>
  <si>
    <t>3.  Qual a periodicidade dos dias presenciais?</t>
  </si>
  <si>
    <t>Home-office (Covid-19)</t>
  </si>
  <si>
    <r>
      <t xml:space="preserve">2.Quantos dias úteis no mês atuará de forma </t>
    </r>
    <r>
      <rPr>
        <u/>
        <sz val="10"/>
        <rFont val="Arial"/>
        <family val="2"/>
      </rPr>
      <t>presencial</t>
    </r>
    <r>
      <rPr>
        <sz val="10"/>
        <rFont val="Arial"/>
        <family val="2"/>
      </rPr>
      <t>? (Mínimo 4 dias)</t>
    </r>
  </si>
  <si>
    <r>
      <t xml:space="preserve">Pedido de teletrabalho pelo prazo de: </t>
    </r>
    <r>
      <rPr>
        <b/>
        <sz val="9"/>
        <rFont val="Arial"/>
        <family val="2"/>
      </rPr>
      <t>(mínimo de 6 meses)</t>
    </r>
  </si>
  <si>
    <t>Requerente</t>
  </si>
  <si>
    <t>Distribuído ao longo das semanas no mês</t>
  </si>
  <si>
    <t>Concentrado em uma semana no mês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</si>
  <si>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Não relacionar os servidores em teletrabalho integral ou parcial.</t>
    </r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</si>
  <si>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color theme="1"/>
        <rFont val="Arial"/>
        <family val="2"/>
      </rPr>
      <t>Caso um dos servidores não tenha produzido num determinado mês, deixar as colunas "Produção" e "Dias úteis trabalhados" em branco.</t>
    </r>
  </si>
  <si>
    <t>(Mínimo de 4 dias)</t>
  </si>
  <si>
    <t>Escolher um item</t>
  </si>
  <si>
    <t>MÉDIA DE PRODUTIDADE DA EQUIPE PRESENCIAL/HOME OFFICE</t>
  </si>
  <si>
    <t xml:space="preserve">             MÉDIA DE PRODUTIDADE DA EQUIPE PRESENCIAL/HOME OFFICE</t>
  </si>
  <si>
    <t>*Informar as situações peculiares e importantes que esclareçam o cálculo do produtividade. Não é necessário informar os afastamentos legais, haja vista estarem registrados no ADMRH (ERP).</t>
  </si>
  <si>
    <r>
      <t xml:space="preserve"> ATENÇÃO! CASO A META SEJA </t>
    </r>
    <r>
      <rPr>
        <b/>
        <u/>
        <sz val="10"/>
        <color rgb="FFFF0000"/>
        <rFont val="Arial"/>
        <family val="2"/>
      </rPr>
      <t>UNIFICADA</t>
    </r>
    <r>
      <rPr>
        <b/>
        <sz val="10"/>
        <color rgb="FFFF0000"/>
        <rFont val="Arial"/>
        <family val="2"/>
      </rPr>
      <t>, PREENCHER SOMENTE O QUADRO "</t>
    </r>
    <r>
      <rPr>
        <b/>
        <u/>
        <sz val="10"/>
        <color rgb="FFFF0000"/>
        <rFont val="Arial"/>
        <family val="2"/>
      </rPr>
      <t>ATIVIDADE 1</t>
    </r>
    <r>
      <rPr>
        <b/>
        <sz val="10"/>
        <color rgb="FFFF0000"/>
        <rFont val="Arial"/>
        <family val="2"/>
      </rPr>
      <t>".</t>
    </r>
  </si>
  <si>
    <r>
      <rPr>
        <b/>
        <sz val="8"/>
        <color rgb="FFFF0000"/>
        <rFont val="Arial"/>
        <family val="2"/>
      </rPr>
      <t>*</t>
    </r>
    <r>
      <rPr>
        <b/>
        <sz val="8"/>
        <rFont val="Arial"/>
        <family val="2"/>
      </rPr>
      <t xml:space="preserve"> As células de cor cinza serão preenchidas automaticamente.</t>
    </r>
  </si>
  <si>
    <t>1. Atuará em que modalidade de teletrabalho?</t>
  </si>
  <si>
    <r>
      <t xml:space="preserve">2. Quantos dias úteis no mês atuará de forma </t>
    </r>
    <r>
      <rPr>
        <b/>
        <u/>
        <sz val="10"/>
        <color theme="1"/>
        <rFont val="Arial"/>
        <family val="2"/>
      </rPr>
      <t>presencial</t>
    </r>
    <r>
      <rPr>
        <b/>
        <sz val="10"/>
        <color theme="1"/>
        <rFont val="Arial"/>
        <family val="2"/>
      </rPr>
      <t>? Caso a modalidade seja parcial.</t>
    </r>
  </si>
  <si>
    <t xml:space="preserve">         PRODUÇÃO DIÁRIA MÍNIMA</t>
  </si>
  <si>
    <t xml:space="preserve">     PERCENTUAL MÍNIMO DE ACRÉSCIMO</t>
  </si>
  <si>
    <t xml:space="preserve">     PERCENTUAL DE ACRÉSCIMO ESTABELECIDO (IGUAL OU MAIOR DO QUE 20%)</t>
  </si>
  <si>
    <t>CHEFIA IMEDIATA quando designada</t>
  </si>
  <si>
    <t>Outra periodicidade de contato, caso tenha assinalado acima:</t>
  </si>
  <si>
    <r>
      <t xml:space="preserve">E-mail institucional </t>
    </r>
    <r>
      <rPr>
        <b/>
        <sz val="9"/>
        <color theme="1"/>
        <rFont val="Arial"/>
        <family val="2"/>
      </rPr>
      <t>da lotação</t>
    </r>
    <r>
      <rPr>
        <sz val="9"/>
        <color theme="1"/>
        <rFont val="Arial"/>
        <family val="2"/>
      </rPr>
      <t xml:space="preserve"> do(a) gestor(a)/chefia imediata para recebimento do Acompanhamento semestral:</t>
    </r>
  </si>
  <si>
    <t>Meta diária estabelecida:</t>
  </si>
  <si>
    <t>Outra</t>
  </si>
  <si>
    <t>Outro prazo, caso tenha assinalado acima:</t>
  </si>
  <si>
    <t>180 dias (6 meses) </t>
  </si>
  <si>
    <t>365 dias (1 ano) </t>
  </si>
  <si>
    <t>730 dias (2 anos) </t>
  </si>
  <si>
    <t>1095 dias (3 anos) </t>
  </si>
  <si>
    <t>Outro</t>
  </si>
  <si>
    <t>E-MAIL INSTITUCIONAL</t>
  </si>
  <si>
    <t>3. Qual a periodicidade dos dias presenciais?</t>
  </si>
  <si>
    <t>Não se aplica</t>
  </si>
  <si>
    <t>4. Exercerá que tipo de atividade?</t>
  </si>
  <si>
    <t>5. No que se refere à(s) atividade(s) correlata(s), há histórico de produtividade nos últimos 6 (seis) meses?</t>
  </si>
  <si>
    <t xml:space="preserve">6. Exercerá ou manterá atividade(s) exclusiva(s)? </t>
  </si>
  <si>
    <t>7. Exercerá ou manterá atividades correlatas a de outro(s) servidor(es) em teletrabalho integral ou parcial na unidade? Caso afirmativo, as metas diárias devem ser compatíveis.</t>
  </si>
  <si>
    <t>Unificada</t>
  </si>
  <si>
    <t>Por atividades distintas</t>
  </si>
  <si>
    <t xml:space="preserve">8. Qual será o tipo de meta? </t>
  </si>
  <si>
    <t>9. PRODUTIVIDADE A SER ALCANÇADA NO TELETRABALHO</t>
  </si>
  <si>
    <t>META DIÁRIA PACTUADA (preencher somente se a meta automática for insuficiente ou queira arredondar a meta)</t>
  </si>
  <si>
    <t>10. ANUÊNCIA DO GESTOR DA UNIDADE</t>
  </si>
  <si>
    <t>PLANO DE TRABALHO PARA INGRESSO NO TELETRABALHO - RESOLUÇÃO TJ N. 22/2018</t>
  </si>
  <si>
    <r>
      <rPr>
        <b/>
        <sz val="8"/>
        <color rgb="FFFF0000"/>
        <rFont val="Arial"/>
        <family val="2"/>
      </rPr>
      <t xml:space="preserve">* </t>
    </r>
    <r>
      <rPr>
        <b/>
        <sz val="8"/>
        <rFont val="Arial"/>
        <family val="2"/>
      </rPr>
      <t>Relacionar a produtividade dos últimos 6 meses do(a) requerente, caso continue a exercutar as mesmas atividades em teletrabalho, e dos servidores da equipe com atuação presencial e/ou em home office integral e parcial que executam atividades correlatas.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</si>
</sst>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3" x14ac:knownFonts="1">
    <font>
      <sz val="11"/>
      <color theme="1"/>
      <name val="Calibri"/>
      <family val="2"/>
      <scheme val="minor"/>
    </font>
    <font>
      <b/>
      <u/>
      <sz val="10"/>
      <name val="Arial"/>
      <family val="2"/>
    </font>
    <font>
      <u/>
      <sz val="11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36"/>
      <color theme="1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Arial Narrow"/>
      <family val="2"/>
    </font>
    <font>
      <b/>
      <sz val="9"/>
      <color theme="1"/>
      <name val="Arial"/>
      <family val="2"/>
    </font>
    <font>
      <b/>
      <sz val="22"/>
      <color theme="1"/>
      <name val="Arial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  <font>
      <sz val="14"/>
      <color theme="1"/>
      <name val="Calibri"/>
      <family val="2"/>
      <scheme val="minor"/>
    </font>
    <font>
      <b/>
      <sz val="16"/>
      <color theme="1"/>
      <name val="Arial"/>
      <family val="2"/>
    </font>
    <font>
      <sz val="12"/>
      <color theme="1"/>
      <name val="Arial"/>
      <family val="2"/>
    </font>
    <font>
      <b/>
      <sz val="10"/>
      <color rgb="FFFF0000"/>
      <name val="Arial"/>
      <family val="2"/>
    </font>
    <font>
      <b/>
      <sz val="8"/>
      <color rgb="FFFF0000"/>
      <name val="Arial"/>
      <family val="2"/>
    </font>
    <font>
      <sz val="11"/>
      <color theme="0" tint="-0.499984740745262"/>
      <name val="Calibri"/>
      <family val="2"/>
      <scheme val="minor"/>
    </font>
    <font>
      <sz val="10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8"/>
      <color theme="0" tint="-0.499984740745262"/>
      <name val="Arial"/>
      <family val="2"/>
    </font>
    <font>
      <sz val="10"/>
      <color rgb="FF00B0F0"/>
      <name val="Arial"/>
      <family val="2"/>
    </font>
    <font>
      <sz val="8"/>
      <color theme="1"/>
      <name val="Arial Narrow"/>
      <family val="2"/>
    </font>
    <font>
      <sz val="10"/>
      <name val="Arial"/>
      <family val="2"/>
    </font>
    <font>
      <u/>
      <sz val="10"/>
      <name val="Arial"/>
      <family val="2"/>
    </font>
    <font>
      <b/>
      <sz val="8"/>
      <name val="Arial"/>
      <family val="2"/>
    </font>
    <font>
      <sz val="1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Arial"/>
      <family val="2"/>
    </font>
    <font>
      <b/>
      <u/>
      <sz val="11"/>
      <color rgb="FF1F03ED"/>
      <name val="Arial"/>
      <family val="2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b/>
      <u/>
      <sz val="10"/>
      <color rgb="FFFF0000"/>
      <name val="Arial"/>
      <family val="2"/>
    </font>
    <font>
      <b/>
      <sz val="10"/>
      <name val="Arial"/>
      <family val="2"/>
    </font>
    <font>
      <sz val="10"/>
      <color theme="0"/>
      <name val="Arial"/>
      <family val="2"/>
    </font>
    <font>
      <sz val="11"/>
      <name val="Arial"/>
      <family val="2"/>
    </font>
    <font>
      <b/>
      <u/>
      <sz val="12"/>
      <color theme="1"/>
      <name val="Arial"/>
      <family val="2"/>
    </font>
    <font>
      <sz val="11"/>
      <color theme="0"/>
      <name val="Arial"/>
      <family val="2"/>
    </font>
    <font>
      <sz val="8"/>
      <color theme="0"/>
      <name val="Arial"/>
      <family val="2"/>
    </font>
    <font>
      <sz val="10"/>
      <color rgb="FF00B050"/>
      <name val="Arial"/>
      <family val="2"/>
    </font>
    <font>
      <sz val="11"/>
      <color rgb="FF00B050"/>
      <name val="Calibri"/>
      <family val="2"/>
      <scheme val="minor"/>
    </font>
    <font>
      <b/>
      <sz val="10"/>
      <color rgb="FF00B050"/>
      <name val="Arial"/>
      <family val="2"/>
    </font>
    <font>
      <sz val="11"/>
      <color rgb="FF00B050"/>
      <name val="Arial"/>
      <family val="2"/>
    </font>
    <font>
      <b/>
      <sz val="11"/>
      <color rgb="FF00B050"/>
      <name val="Calibri"/>
      <family val="2"/>
      <scheme val="minor"/>
    </font>
    <font>
      <b/>
      <sz val="8"/>
      <color rgb="FF333333"/>
      <name val="Arial"/>
      <family val="2"/>
    </font>
    <font>
      <sz val="12"/>
      <color theme="0" tint="-0.49998474074526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theme="3" tint="-0.24994659260841701"/>
      </left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/>
      <top style="double">
        <color theme="3" tint="-0.24994659260841701"/>
      </top>
      <bottom style="double">
        <color theme="3" tint="-0.24994659260841701"/>
      </bottom>
      <diagonal/>
    </border>
    <border>
      <left/>
      <right style="double">
        <color theme="3" tint="-0.24994659260841701"/>
      </right>
      <top style="double">
        <color theme="3" tint="-0.24994659260841701"/>
      </top>
      <bottom style="double">
        <color theme="3" tint="-0.2499465926084170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6" fillId="0" borderId="0" applyNumberFormat="0" applyFill="0" applyBorder="0" applyAlignment="0" applyProtection="0"/>
    <xf numFmtId="9" fontId="5" fillId="0" borderId="0" applyFont="0" applyFill="0" applyBorder="0" applyAlignment="0" applyProtection="0"/>
  </cellStyleXfs>
  <cellXfs count="207">
    <xf numFmtId="0" fontId="0" fillId="0" borderId="0" xfId="0"/>
    <xf numFmtId="0" fontId="0" fillId="2" borderId="0" xfId="0" applyFill="1"/>
    <xf numFmtId="0" fontId="0" fillId="3" borderId="0" xfId="0" applyFill="1" applyProtection="1">
      <protection locked="0"/>
    </xf>
    <xf numFmtId="0" fontId="0" fillId="3" borderId="1" xfId="0" applyFill="1" applyBorder="1"/>
    <xf numFmtId="0" fontId="0" fillId="3" borderId="0" xfId="0" applyFill="1"/>
    <xf numFmtId="0" fontId="7" fillId="2" borderId="0" xfId="0" applyFont="1" applyFill="1"/>
    <xf numFmtId="0" fontId="0" fillId="2" borderId="0" xfId="0" applyFill="1" applyAlignment="1">
      <alignment horizontal="left" vertical="top" wrapText="1"/>
    </xf>
    <xf numFmtId="0" fontId="8" fillId="3" borderId="0" xfId="0" applyFont="1" applyFill="1"/>
    <xf numFmtId="0" fontId="9" fillId="3" borderId="0" xfId="0" applyFont="1" applyFill="1"/>
    <xf numFmtId="0" fontId="10" fillId="3" borderId="0" xfId="0" applyFont="1" applyFill="1"/>
    <xf numFmtId="0" fontId="8" fillId="3" borderId="0" xfId="0" applyFont="1" applyFill="1" applyProtection="1">
      <protection locked="0"/>
    </xf>
    <xf numFmtId="0" fontId="14" fillId="3" borderId="2" xfId="0" applyFont="1" applyFill="1" applyBorder="1" applyAlignment="1">
      <alignment horizontal="center" vertical="center" wrapText="1"/>
    </xf>
    <xf numFmtId="0" fontId="16" fillId="2" borderId="0" xfId="0" applyFont="1" applyFill="1"/>
    <xf numFmtId="0" fontId="12" fillId="3" borderId="0" xfId="0" applyFont="1" applyFill="1" applyAlignment="1" applyProtection="1">
      <alignment horizontal="center"/>
      <protection locked="0"/>
    </xf>
    <xf numFmtId="0" fontId="18" fillId="3" borderId="0" xfId="0" applyFont="1" applyFill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11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wrapText="1" shrinkToFit="1"/>
    </xf>
    <xf numFmtId="0" fontId="9" fillId="3" borderId="0" xfId="0" applyFont="1" applyFill="1" applyProtection="1">
      <protection locked="0"/>
    </xf>
    <xf numFmtId="0" fontId="17" fillId="3" borderId="0" xfId="0" applyFont="1" applyFill="1" applyAlignment="1">
      <alignment horizontal="right"/>
    </xf>
    <xf numFmtId="0" fontId="1" fillId="3" borderId="0" xfId="1" applyFont="1" applyFill="1" applyAlignment="1" applyProtection="1">
      <alignment horizontal="left" vertical="center"/>
    </xf>
    <xf numFmtId="0" fontId="2" fillId="3" borderId="0" xfId="1" applyFont="1" applyFill="1" applyAlignment="1" applyProtection="1">
      <alignment horizontal="left" vertical="center"/>
    </xf>
    <xf numFmtId="0" fontId="10" fillId="3" borderId="0" xfId="0" applyFont="1" applyFill="1" applyAlignment="1" applyProtection="1">
      <alignment horizontal="left"/>
      <protection locked="0"/>
    </xf>
    <xf numFmtId="0" fontId="8" fillId="2" borderId="0" xfId="0" applyFont="1" applyFill="1"/>
    <xf numFmtId="0" fontId="13" fillId="2" borderId="0" xfId="0" applyFont="1" applyFill="1"/>
    <xf numFmtId="0" fontId="15" fillId="3" borderId="0" xfId="0" applyFont="1" applyFill="1"/>
    <xf numFmtId="1" fontId="15" fillId="3" borderId="0" xfId="0" applyNumberFormat="1" applyFont="1" applyFill="1"/>
    <xf numFmtId="0" fontId="10" fillId="2" borderId="0" xfId="0" applyFont="1" applyFill="1"/>
    <xf numFmtId="0" fontId="24" fillId="2" borderId="0" xfId="0" applyFont="1" applyFill="1"/>
    <xf numFmtId="0" fontId="25" fillId="2" borderId="0" xfId="0" applyFont="1" applyFill="1"/>
    <xf numFmtId="0" fontId="26" fillId="2" borderId="0" xfId="0" applyFont="1" applyFill="1"/>
    <xf numFmtId="0" fontId="27" fillId="2" borderId="0" xfId="0" applyFont="1" applyFill="1"/>
    <xf numFmtId="0" fontId="24" fillId="2" borderId="0" xfId="0" applyFont="1" applyFill="1" applyAlignment="1">
      <alignment horizontal="left" vertical="top" wrapText="1"/>
    </xf>
    <xf numFmtId="0" fontId="28" fillId="3" borderId="0" xfId="0" applyFont="1" applyFill="1" applyAlignment="1">
      <alignment horizontal="left"/>
    </xf>
    <xf numFmtId="2" fontId="29" fillId="3" borderId="2" xfId="0" applyNumberFormat="1" applyFont="1" applyFill="1" applyBorder="1" applyAlignment="1" applyProtection="1">
      <alignment horizontal="center" vertical="center"/>
      <protection locked="0"/>
    </xf>
    <xf numFmtId="0" fontId="29" fillId="3" borderId="2" xfId="0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Alignment="1">
      <alignment horizontal="right"/>
    </xf>
    <xf numFmtId="2" fontId="17" fillId="3" borderId="0" xfId="0" applyNumberFormat="1" applyFont="1" applyFill="1" applyAlignment="1" applyProtection="1">
      <alignment horizontal="center"/>
      <protection locked="0"/>
    </xf>
    <xf numFmtId="0" fontId="0" fillId="3" borderId="0" xfId="0" applyFill="1" applyAlignment="1">
      <alignment horizontal="left"/>
    </xf>
    <xf numFmtId="0" fontId="32" fillId="3" borderId="0" xfId="0" applyFont="1" applyFill="1" applyAlignment="1">
      <alignment horizontal="left" vertical="center" wrapText="1" shrinkToFit="1"/>
    </xf>
    <xf numFmtId="0" fontId="33" fillId="2" borderId="0" xfId="0" applyFont="1" applyFill="1"/>
    <xf numFmtId="0" fontId="17" fillId="3" borderId="23" xfId="0" applyFont="1" applyFill="1" applyBorder="1"/>
    <xf numFmtId="0" fontId="17" fillId="3" borderId="31" xfId="0" applyFont="1" applyFill="1" applyBorder="1" applyAlignment="1">
      <alignment vertical="center" wrapText="1" shrinkToFit="1"/>
    </xf>
    <xf numFmtId="0" fontId="15" fillId="3" borderId="26" xfId="0" applyFont="1" applyFill="1" applyBorder="1"/>
    <xf numFmtId="0" fontId="9" fillId="3" borderId="33" xfId="0" applyFont="1" applyFill="1" applyBorder="1"/>
    <xf numFmtId="0" fontId="8" fillId="3" borderId="34" xfId="0" applyFont="1" applyFill="1" applyBorder="1"/>
    <xf numFmtId="0" fontId="17" fillId="3" borderId="26" xfId="0" applyFont="1" applyFill="1" applyBorder="1"/>
    <xf numFmtId="0" fontId="22" fillId="3" borderId="26" xfId="0" applyFont="1" applyFill="1" applyBorder="1" applyAlignment="1">
      <alignment horizontal="left" vertical="center" wrapText="1"/>
    </xf>
    <xf numFmtId="0" fontId="11" fillId="3" borderId="26" xfId="0" applyFont="1" applyFill="1" applyBorder="1" applyAlignment="1">
      <alignment vertical="center"/>
    </xf>
    <xf numFmtId="0" fontId="13" fillId="4" borderId="26" xfId="0" applyFont="1" applyFill="1" applyBorder="1" applyAlignment="1">
      <alignment horizontal="left" vertical="center" wrapText="1"/>
    </xf>
    <xf numFmtId="2" fontId="9" fillId="4" borderId="27" xfId="0" applyNumberFormat="1" applyFont="1" applyFill="1" applyBorder="1" applyAlignment="1">
      <alignment horizontal="center" vertical="center"/>
    </xf>
    <xf numFmtId="0" fontId="13" fillId="3" borderId="26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/>
    <xf numFmtId="0" fontId="10" fillId="0" borderId="0" xfId="0" applyFont="1"/>
    <xf numFmtId="0" fontId="17" fillId="3" borderId="0" xfId="0" applyFont="1" applyFill="1"/>
    <xf numFmtId="0" fontId="10" fillId="3" borderId="0" xfId="0" applyFont="1" applyFill="1" applyAlignment="1">
      <alignment horizontal="right"/>
    </xf>
    <xf numFmtId="2" fontId="15" fillId="4" borderId="27" xfId="0" applyNumberFormat="1" applyFont="1" applyFill="1" applyBorder="1" applyAlignment="1">
      <alignment horizontal="center"/>
    </xf>
    <xf numFmtId="9" fontId="15" fillId="4" borderId="27" xfId="2" applyFont="1" applyFill="1" applyBorder="1" applyAlignment="1" applyProtection="1">
      <alignment horizontal="center"/>
    </xf>
    <xf numFmtId="2" fontId="15" fillId="4" borderId="27" xfId="0" applyNumberFormat="1" applyFont="1" applyFill="1" applyBorder="1" applyAlignment="1">
      <alignment horizontal="center" vertical="center"/>
    </xf>
    <xf numFmtId="9" fontId="15" fillId="4" borderId="27" xfId="0" applyNumberFormat="1" applyFont="1" applyFill="1" applyBorder="1" applyAlignment="1">
      <alignment horizontal="center" vertical="center"/>
    </xf>
    <xf numFmtId="2" fontId="15" fillId="3" borderId="40" xfId="0" applyNumberFormat="1" applyFont="1" applyFill="1" applyBorder="1" applyAlignment="1" applyProtection="1">
      <alignment horizontal="center"/>
      <protection locked="0"/>
    </xf>
    <xf numFmtId="0" fontId="10" fillId="3" borderId="0" xfId="0" applyFont="1" applyFill="1" applyAlignment="1">
      <alignment horizontal="left"/>
    </xf>
    <xf numFmtId="0" fontId="13" fillId="3" borderId="0" xfId="0" applyFont="1" applyFill="1"/>
    <xf numFmtId="0" fontId="33" fillId="3" borderId="0" xfId="0" applyFont="1" applyFill="1"/>
    <xf numFmtId="0" fontId="0" fillId="3" borderId="0" xfId="0" applyFill="1" applyAlignment="1">
      <alignment horizontal="left" vertical="top" wrapText="1"/>
    </xf>
    <xf numFmtId="0" fontId="0" fillId="3" borderId="0" xfId="0" applyFill="1" applyAlignment="1" applyProtection="1">
      <alignment horizontal="left"/>
      <protection locked="0"/>
    </xf>
    <xf numFmtId="0" fontId="30" fillId="3" borderId="0" xfId="0" applyFont="1" applyFill="1" applyAlignment="1" applyProtection="1">
      <alignment horizontal="left"/>
      <protection locked="0"/>
    </xf>
    <xf numFmtId="0" fontId="38" fillId="3" borderId="0" xfId="0" applyFont="1" applyFill="1"/>
    <xf numFmtId="0" fontId="41" fillId="3" borderId="0" xfId="0" applyFont="1" applyFill="1" applyProtection="1">
      <protection locked="0"/>
    </xf>
    <xf numFmtId="0" fontId="41" fillId="3" borderId="0" xfId="0" applyFont="1" applyFill="1" applyAlignment="1" applyProtection="1">
      <alignment horizontal="left"/>
      <protection locked="0"/>
    </xf>
    <xf numFmtId="0" fontId="38" fillId="2" borderId="0" xfId="0" applyFont="1" applyFill="1"/>
    <xf numFmtId="0" fontId="1" fillId="3" borderId="0" xfId="0" applyFont="1" applyFill="1" applyAlignment="1" applyProtection="1">
      <alignment horizontal="left"/>
      <protection locked="0"/>
    </xf>
    <xf numFmtId="0" fontId="33" fillId="3" borderId="0" xfId="0" applyFont="1" applyFill="1" applyAlignment="1" applyProtection="1">
      <alignment horizontal="center"/>
      <protection locked="0"/>
    </xf>
    <xf numFmtId="0" fontId="42" fillId="3" borderId="0" xfId="0" applyFont="1" applyFill="1"/>
    <xf numFmtId="0" fontId="37" fillId="3" borderId="0" xfId="0" applyFont="1" applyFill="1"/>
    <xf numFmtId="0" fontId="39" fillId="3" borderId="0" xfId="0" applyFont="1" applyFill="1" applyAlignment="1" applyProtection="1">
      <alignment horizontal="left"/>
      <protection locked="0"/>
    </xf>
    <xf numFmtId="0" fontId="37" fillId="2" borderId="0" xfId="0" applyFont="1" applyFill="1"/>
    <xf numFmtId="10" fontId="38" fillId="3" borderId="0" xfId="2" applyNumberFormat="1" applyFont="1" applyFill="1" applyProtection="1"/>
    <xf numFmtId="10" fontId="38" fillId="3" borderId="0" xfId="0" applyNumberFormat="1" applyFont="1" applyFill="1"/>
    <xf numFmtId="0" fontId="44" fillId="3" borderId="0" xfId="0" applyFont="1" applyFill="1"/>
    <xf numFmtId="1" fontId="45" fillId="3" borderId="0" xfId="0" applyNumberFormat="1" applyFont="1" applyFill="1"/>
    <xf numFmtId="0" fontId="45" fillId="3" borderId="0" xfId="0" applyFont="1" applyFill="1"/>
    <xf numFmtId="0" fontId="41" fillId="3" borderId="0" xfId="0" applyFont="1" applyFill="1"/>
    <xf numFmtId="0" fontId="38" fillId="3" borderId="0" xfId="0" applyFont="1" applyFill="1" applyAlignment="1">
      <alignment horizontal="left" vertical="top" wrapText="1"/>
    </xf>
    <xf numFmtId="0" fontId="17" fillId="3" borderId="0" xfId="0" applyFont="1" applyFill="1" applyAlignment="1">
      <alignment horizontal="left"/>
    </xf>
    <xf numFmtId="0" fontId="17" fillId="3" borderId="0" xfId="0" applyFont="1" applyFill="1" applyAlignment="1">
      <alignment horizontal="left" wrapText="1" shrinkToFit="1"/>
    </xf>
    <xf numFmtId="0" fontId="17" fillId="3" borderId="0" xfId="0" applyFont="1" applyFill="1" applyAlignment="1">
      <alignment wrapText="1" shrinkToFit="1"/>
    </xf>
    <xf numFmtId="0" fontId="48" fillId="3" borderId="0" xfId="0" applyFont="1" applyFill="1" applyAlignment="1">
      <alignment horizontal="right"/>
    </xf>
    <xf numFmtId="0" fontId="49" fillId="3" borderId="0" xfId="0" applyFont="1" applyFill="1"/>
    <xf numFmtId="0" fontId="25" fillId="2" borderId="0" xfId="0" applyFont="1" applyFill="1" applyAlignment="1">
      <alignment wrapText="1" shrinkToFit="1"/>
    </xf>
    <xf numFmtId="0" fontId="25" fillId="2" borderId="0" xfId="0" applyFont="1" applyFill="1" applyAlignment="1">
      <alignment vertical="center"/>
    </xf>
    <xf numFmtId="0" fontId="25" fillId="2" borderId="0" xfId="0" applyFont="1" applyFill="1" applyAlignment="1">
      <alignment vertical="center" wrapText="1" shrinkToFit="1"/>
    </xf>
    <xf numFmtId="0" fontId="47" fillId="8" borderId="0" xfId="0" applyFont="1" applyFill="1"/>
    <xf numFmtId="0" fontId="50" fillId="8" borderId="0" xfId="0" applyFont="1" applyFill="1"/>
    <xf numFmtId="0" fontId="48" fillId="3" borderId="0" xfId="0" applyFont="1" applyFill="1" applyAlignment="1">
      <alignment horizontal="left"/>
    </xf>
    <xf numFmtId="0" fontId="48" fillId="3" borderId="0" xfId="0" applyFont="1" applyFill="1"/>
    <xf numFmtId="0" fontId="50" fillId="3" borderId="0" xfId="0" applyFont="1" applyFill="1"/>
    <xf numFmtId="0" fontId="9" fillId="3" borderId="0" xfId="0" applyFont="1" applyFill="1" applyAlignment="1">
      <alignment horizontal="left" wrapText="1"/>
    </xf>
    <xf numFmtId="0" fontId="51" fillId="3" borderId="0" xfId="0" applyFont="1" applyFill="1" applyAlignment="1">
      <alignment horizontal="left" wrapText="1"/>
    </xf>
    <xf numFmtId="0" fontId="52" fillId="2" borderId="0" xfId="0" applyFont="1" applyFill="1"/>
    <xf numFmtId="0" fontId="32" fillId="3" borderId="0" xfId="0" applyFont="1" applyFill="1" applyAlignment="1">
      <alignment horizontal="left" wrapText="1" shrinkToFit="1"/>
    </xf>
    <xf numFmtId="0" fontId="1" fillId="3" borderId="0" xfId="1" applyFont="1" applyFill="1" applyAlignment="1" applyProtection="1">
      <alignment horizontal="left" vertical="center"/>
    </xf>
    <xf numFmtId="0" fontId="2" fillId="3" borderId="0" xfId="1" applyFont="1" applyFill="1" applyAlignment="1" applyProtection="1">
      <alignment horizontal="left" vertical="center"/>
    </xf>
    <xf numFmtId="0" fontId="10" fillId="3" borderId="26" xfId="0" applyFont="1" applyFill="1" applyBorder="1" applyAlignment="1" applyProtection="1">
      <alignment horizontal="left" vertical="center"/>
      <protection locked="0"/>
    </xf>
    <xf numFmtId="0" fontId="10" fillId="3" borderId="2" xfId="0" applyFont="1" applyFill="1" applyBorder="1" applyAlignment="1" applyProtection="1">
      <alignment horizontal="left" vertical="center"/>
      <protection locked="0"/>
    </xf>
    <xf numFmtId="0" fontId="10" fillId="3" borderId="27" xfId="0" applyFont="1" applyFill="1" applyBorder="1" applyAlignment="1" applyProtection="1">
      <alignment horizontal="left" vertical="center"/>
      <protection locked="0"/>
    </xf>
    <xf numFmtId="0" fontId="10" fillId="3" borderId="26" xfId="1" applyFont="1" applyFill="1" applyBorder="1" applyAlignment="1" applyProtection="1">
      <alignment horizontal="left" vertical="center"/>
      <protection locked="0"/>
    </xf>
    <xf numFmtId="0" fontId="10" fillId="3" borderId="0" xfId="0" applyFont="1" applyFill="1" applyAlignment="1">
      <alignment horizontal="left" wrapText="1"/>
    </xf>
    <xf numFmtId="0" fontId="10" fillId="7" borderId="26" xfId="0" applyFont="1" applyFill="1" applyBorder="1" applyAlignment="1">
      <alignment horizontal="center"/>
    </xf>
    <xf numFmtId="0" fontId="10" fillId="7" borderId="2" xfId="0" applyFont="1" applyFill="1" applyBorder="1" applyAlignment="1">
      <alignment horizontal="center"/>
    </xf>
    <xf numFmtId="0" fontId="10" fillId="7" borderId="27" xfId="0" applyFont="1" applyFill="1" applyBorder="1" applyAlignment="1">
      <alignment horizontal="center"/>
    </xf>
    <xf numFmtId="0" fontId="9" fillId="3" borderId="0" xfId="0" applyFont="1" applyFill="1" applyAlignment="1">
      <alignment horizontal="left" vertical="center" wrapText="1"/>
    </xf>
    <xf numFmtId="0" fontId="9" fillId="3" borderId="0" xfId="0" applyFont="1" applyFill="1" applyAlignment="1" applyProtection="1">
      <alignment horizontal="center"/>
      <protection locked="0"/>
    </xf>
    <xf numFmtId="0" fontId="9" fillId="4" borderId="6" xfId="0" applyFont="1" applyFill="1" applyBorder="1" applyAlignment="1">
      <alignment horizontal="center"/>
    </xf>
    <xf numFmtId="0" fontId="9" fillId="3" borderId="1" xfId="0" applyFont="1" applyFill="1" applyBorder="1" applyAlignment="1" applyProtection="1">
      <alignment horizontal="left"/>
      <protection locked="0"/>
    </xf>
    <xf numFmtId="0" fontId="9" fillId="3" borderId="1" xfId="0" applyFont="1" applyFill="1" applyBorder="1" applyAlignment="1">
      <alignment horizontal="center"/>
    </xf>
    <xf numFmtId="0" fontId="10" fillId="3" borderId="23" xfId="0" applyFont="1" applyFill="1" applyBorder="1" applyAlignment="1" applyProtection="1">
      <alignment horizontal="left" vertical="center"/>
      <protection locked="0"/>
    </xf>
    <xf numFmtId="0" fontId="10" fillId="3" borderId="24" xfId="0" applyFont="1" applyFill="1" applyBorder="1" applyAlignment="1" applyProtection="1">
      <alignment horizontal="left" vertical="center"/>
      <protection locked="0"/>
    </xf>
    <xf numFmtId="0" fontId="10" fillId="3" borderId="25" xfId="0" applyFont="1" applyFill="1" applyBorder="1" applyAlignment="1" applyProtection="1">
      <alignment horizontal="left" vertical="center"/>
      <protection locked="0"/>
    </xf>
    <xf numFmtId="0" fontId="9" fillId="3" borderId="3" xfId="0" applyFont="1" applyFill="1" applyBorder="1" applyAlignment="1" applyProtection="1">
      <alignment horizontal="left" vertical="top"/>
      <protection locked="0"/>
    </xf>
    <xf numFmtId="0" fontId="9" fillId="3" borderId="4" xfId="0" applyFont="1" applyFill="1" applyBorder="1" applyAlignment="1" applyProtection="1">
      <alignment horizontal="left" vertical="top"/>
      <protection locked="0"/>
    </xf>
    <xf numFmtId="0" fontId="9" fillId="3" borderId="32" xfId="0" applyFont="1" applyFill="1" applyBorder="1" applyAlignment="1" applyProtection="1">
      <alignment horizontal="left" vertical="top"/>
      <protection locked="0"/>
    </xf>
    <xf numFmtId="0" fontId="1" fillId="3" borderId="0" xfId="0" applyFont="1" applyFill="1" applyAlignment="1" applyProtection="1">
      <alignment horizontal="left"/>
      <protection locked="0"/>
    </xf>
    <xf numFmtId="0" fontId="10" fillId="3" borderId="20" xfId="0" applyFont="1" applyFill="1" applyBorder="1" applyAlignment="1" applyProtection="1">
      <alignment horizontal="left"/>
      <protection locked="0"/>
    </xf>
    <xf numFmtId="0" fontId="10" fillId="3" borderId="22" xfId="0" applyFont="1" applyFill="1" applyBorder="1" applyAlignment="1" applyProtection="1">
      <alignment horizontal="left"/>
      <protection locked="0"/>
    </xf>
    <xf numFmtId="0" fontId="10" fillId="3" borderId="21" xfId="0" applyFont="1" applyFill="1" applyBorder="1" applyAlignment="1" applyProtection="1">
      <alignment horizontal="left"/>
      <protection locked="0"/>
    </xf>
    <xf numFmtId="17" fontId="13" fillId="3" borderId="2" xfId="0" applyNumberFormat="1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0" fillId="3" borderId="2" xfId="0" applyFont="1" applyFill="1" applyBorder="1" applyAlignment="1" applyProtection="1">
      <alignment horizontal="left"/>
      <protection locked="0"/>
    </xf>
    <xf numFmtId="0" fontId="10" fillId="3" borderId="27" xfId="0" applyFont="1" applyFill="1" applyBorder="1" applyAlignment="1" applyProtection="1">
      <alignment horizontal="left"/>
      <protection locked="0"/>
    </xf>
    <xf numFmtId="0" fontId="17" fillId="3" borderId="0" xfId="0" applyFont="1" applyFill="1"/>
    <xf numFmtId="0" fontId="36" fillId="3" borderId="0" xfId="0" applyFont="1" applyFill="1" applyAlignment="1">
      <alignment horizontal="center" vertical="center" wrapText="1" shrinkToFit="1"/>
    </xf>
    <xf numFmtId="0" fontId="10" fillId="3" borderId="23" xfId="0" applyFont="1" applyFill="1" applyBorder="1" applyAlignment="1" applyProtection="1">
      <alignment horizontal="left" vertical="center" wrapText="1"/>
      <protection locked="0"/>
    </xf>
    <xf numFmtId="0" fontId="10" fillId="3" borderId="24" xfId="0" applyFont="1" applyFill="1" applyBorder="1" applyAlignment="1" applyProtection="1">
      <alignment horizontal="left" vertical="center" wrapText="1"/>
      <protection locked="0"/>
    </xf>
    <xf numFmtId="0" fontId="10" fillId="3" borderId="25" xfId="0" applyFont="1" applyFill="1" applyBorder="1" applyAlignment="1" applyProtection="1">
      <alignment horizontal="left" vertical="center" wrapText="1"/>
      <protection locked="0"/>
    </xf>
    <xf numFmtId="0" fontId="10" fillId="3" borderId="26" xfId="0" applyFont="1" applyFill="1" applyBorder="1" applyAlignment="1" applyProtection="1">
      <alignment horizontal="left" vertical="center" wrapText="1"/>
      <protection locked="0"/>
    </xf>
    <xf numFmtId="0" fontId="10" fillId="3" borderId="2" xfId="0" applyFont="1" applyFill="1" applyBorder="1" applyAlignment="1" applyProtection="1">
      <alignment horizontal="left" vertical="center" wrapText="1"/>
      <protection locked="0"/>
    </xf>
    <xf numFmtId="0" fontId="10" fillId="3" borderId="27" xfId="0" applyFont="1" applyFill="1" applyBorder="1" applyAlignment="1" applyProtection="1">
      <alignment horizontal="left" vertical="center" wrapText="1"/>
      <protection locked="0"/>
    </xf>
    <xf numFmtId="0" fontId="35" fillId="3" borderId="26" xfId="1" applyFont="1" applyFill="1" applyBorder="1" applyAlignment="1" applyProtection="1">
      <alignment horizontal="left" vertical="center" wrapText="1"/>
      <protection locked="0"/>
    </xf>
    <xf numFmtId="0" fontId="10" fillId="3" borderId="0" xfId="0" applyFont="1" applyFill="1" applyAlignment="1">
      <alignment horizontal="center"/>
    </xf>
    <xf numFmtId="0" fontId="10" fillId="3" borderId="8" xfId="0" applyFont="1" applyFill="1" applyBorder="1" applyAlignment="1">
      <alignment horizontal="center"/>
    </xf>
    <xf numFmtId="0" fontId="9" fillId="3" borderId="23" xfId="0" applyFont="1" applyFill="1" applyBorder="1" applyAlignment="1" applyProtection="1">
      <alignment horizontal="left" vertical="top" wrapText="1"/>
      <protection locked="0"/>
    </xf>
    <xf numFmtId="0" fontId="9" fillId="3" borderId="24" xfId="0" applyFont="1" applyFill="1" applyBorder="1" applyAlignment="1" applyProtection="1">
      <alignment horizontal="left" vertical="top" wrapText="1"/>
      <protection locked="0"/>
    </xf>
    <xf numFmtId="0" fontId="9" fillId="3" borderId="25" xfId="0" applyFont="1" applyFill="1" applyBorder="1" applyAlignment="1" applyProtection="1">
      <alignment horizontal="left" vertical="top" wrapText="1"/>
      <protection locked="0"/>
    </xf>
    <xf numFmtId="0" fontId="9" fillId="3" borderId="41" xfId="0" applyFont="1" applyFill="1" applyBorder="1" applyAlignment="1" applyProtection="1">
      <alignment horizontal="left" vertical="top" wrapText="1"/>
      <protection locked="0"/>
    </xf>
    <xf numFmtId="0" fontId="9" fillId="3" borderId="42" xfId="0" applyFont="1" applyFill="1" applyBorder="1" applyAlignment="1" applyProtection="1">
      <alignment horizontal="left" vertical="top" wrapText="1"/>
      <protection locked="0"/>
    </xf>
    <xf numFmtId="0" fontId="9" fillId="3" borderId="40" xfId="0" applyFont="1" applyFill="1" applyBorder="1" applyAlignment="1" applyProtection="1">
      <alignment horizontal="left" vertical="top" wrapText="1"/>
      <protection locked="0"/>
    </xf>
    <xf numFmtId="0" fontId="10" fillId="3" borderId="0" xfId="0" applyFont="1" applyFill="1" applyAlignment="1">
      <alignment horizontal="left"/>
    </xf>
    <xf numFmtId="0" fontId="22" fillId="3" borderId="37" xfId="0" applyFont="1" applyFill="1" applyBorder="1" applyAlignment="1">
      <alignment horizontal="right"/>
    </xf>
    <xf numFmtId="0" fontId="22" fillId="3" borderId="38" xfId="0" applyFont="1" applyFill="1" applyBorder="1" applyAlignment="1">
      <alignment horizontal="right"/>
    </xf>
    <xf numFmtId="0" fontId="22" fillId="3" borderId="39" xfId="0" applyFont="1" applyFill="1" applyBorder="1" applyAlignment="1">
      <alignment horizontal="right"/>
    </xf>
    <xf numFmtId="0" fontId="17" fillId="3" borderId="33" xfId="0" applyFont="1" applyFill="1" applyBorder="1" applyAlignment="1">
      <alignment horizontal="right"/>
    </xf>
    <xf numFmtId="0" fontId="17" fillId="3" borderId="0" xfId="0" applyFont="1" applyFill="1" applyAlignment="1">
      <alignment horizontal="right"/>
    </xf>
    <xf numFmtId="0" fontId="17" fillId="3" borderId="8" xfId="0" applyFont="1" applyFill="1" applyBorder="1" applyAlignment="1">
      <alignment horizontal="right"/>
    </xf>
    <xf numFmtId="0" fontId="11" fillId="3" borderId="35" xfId="0" applyFont="1" applyFill="1" applyBorder="1" applyAlignment="1">
      <alignment horizontal="center" vertical="center" wrapText="1"/>
    </xf>
    <xf numFmtId="0" fontId="11" fillId="3" borderId="36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 applyProtection="1">
      <alignment horizontal="left" vertical="top"/>
      <protection locked="0"/>
    </xf>
    <xf numFmtId="0" fontId="9" fillId="3" borderId="27" xfId="0" applyFont="1" applyFill="1" applyBorder="1" applyAlignment="1" applyProtection="1">
      <alignment horizontal="left" vertical="top"/>
      <protection locked="0"/>
    </xf>
    <xf numFmtId="0" fontId="32" fillId="3" borderId="0" xfId="0" applyFont="1" applyFill="1" applyAlignment="1">
      <alignment horizontal="left" vertical="center"/>
    </xf>
    <xf numFmtId="0" fontId="10" fillId="3" borderId="24" xfId="0" applyFont="1" applyFill="1" applyBorder="1" applyAlignment="1" applyProtection="1">
      <alignment horizontal="left" vertical="top"/>
      <protection locked="0"/>
    </xf>
    <xf numFmtId="0" fontId="10" fillId="3" borderId="25" xfId="0" applyFont="1" applyFill="1" applyBorder="1" applyAlignment="1" applyProtection="1">
      <alignment horizontal="left" vertical="top"/>
      <protection locked="0"/>
    </xf>
    <xf numFmtId="0" fontId="40" fillId="3" borderId="0" xfId="0" applyFont="1" applyFill="1" applyAlignment="1">
      <alignment horizontal="left" wrapText="1" shrinkToFit="1"/>
    </xf>
    <xf numFmtId="0" fontId="8" fillId="3" borderId="3" xfId="0" applyFont="1" applyFill="1" applyBorder="1" applyAlignment="1" applyProtection="1">
      <alignment horizontal="left" vertical="top"/>
      <protection locked="0"/>
    </xf>
    <xf numFmtId="0" fontId="8" fillId="3" borderId="4" xfId="0" applyFont="1" applyFill="1" applyBorder="1" applyAlignment="1" applyProtection="1">
      <alignment horizontal="left" vertical="top"/>
      <protection locked="0"/>
    </xf>
    <xf numFmtId="0" fontId="8" fillId="3" borderId="32" xfId="0" applyFont="1" applyFill="1" applyBorder="1" applyAlignment="1" applyProtection="1">
      <alignment horizontal="left" vertical="top"/>
      <protection locked="0"/>
    </xf>
    <xf numFmtId="0" fontId="10" fillId="3" borderId="6" xfId="0" applyFont="1" applyFill="1" applyBorder="1" applyAlignment="1">
      <alignment horizontal="center"/>
    </xf>
    <xf numFmtId="0" fontId="10" fillId="3" borderId="7" xfId="0" applyFont="1" applyFill="1" applyBorder="1" applyAlignment="1">
      <alignment horizontal="center"/>
    </xf>
    <xf numFmtId="0" fontId="43" fillId="3" borderId="0" xfId="0" applyFont="1" applyFill="1" applyAlignment="1">
      <alignment horizontal="center"/>
    </xf>
    <xf numFmtId="0" fontId="17" fillId="3" borderId="0" xfId="0" applyFont="1" applyFill="1" applyAlignment="1">
      <alignment horizontal="left"/>
    </xf>
    <xf numFmtId="0" fontId="22" fillId="3" borderId="0" xfId="0" applyFont="1" applyFill="1" applyAlignment="1" applyProtection="1">
      <alignment horizontal="left"/>
      <protection locked="0"/>
    </xf>
    <xf numFmtId="0" fontId="10" fillId="3" borderId="28" xfId="0" applyFont="1" applyFill="1" applyBorder="1" applyAlignment="1" applyProtection="1">
      <alignment horizontal="left" vertical="center" wrapText="1"/>
      <protection locked="0"/>
    </xf>
    <xf numFmtId="0" fontId="10" fillId="3" borderId="29" xfId="0" applyFont="1" applyFill="1" applyBorder="1" applyAlignment="1" applyProtection="1">
      <alignment horizontal="left" vertical="center" wrapText="1"/>
      <protection locked="0"/>
    </xf>
    <xf numFmtId="0" fontId="10" fillId="3" borderId="30" xfId="0" applyFont="1" applyFill="1" applyBorder="1" applyAlignment="1" applyProtection="1">
      <alignment horizontal="left" vertical="center" wrapText="1"/>
      <protection locked="0"/>
    </xf>
    <xf numFmtId="0" fontId="46" fillId="3" borderId="43" xfId="0" applyFont="1" applyFill="1" applyBorder="1" applyAlignment="1" applyProtection="1">
      <alignment horizontal="left" vertical="center" wrapText="1"/>
      <protection locked="0"/>
    </xf>
    <xf numFmtId="0" fontId="46" fillId="3" borderId="4" xfId="0" applyFont="1" applyFill="1" applyBorder="1" applyAlignment="1" applyProtection="1">
      <alignment horizontal="left" vertical="center" wrapText="1"/>
      <protection locked="0"/>
    </xf>
    <xf numFmtId="0" fontId="46" fillId="3" borderId="32" xfId="0" applyFont="1" applyFill="1" applyBorder="1" applyAlignment="1" applyProtection="1">
      <alignment horizontal="left" vertical="center" wrapText="1"/>
      <protection locked="0"/>
    </xf>
    <xf numFmtId="0" fontId="17" fillId="3" borderId="0" xfId="0" applyFont="1" applyFill="1" applyAlignment="1">
      <alignment horizontal="left" wrapText="1" shrinkToFit="1"/>
    </xf>
    <xf numFmtId="0" fontId="30" fillId="3" borderId="0" xfId="0" applyFont="1" applyFill="1" applyAlignment="1">
      <alignment horizontal="left"/>
    </xf>
    <xf numFmtId="0" fontId="48" fillId="3" borderId="26" xfId="0" applyFont="1" applyFill="1" applyBorder="1" applyAlignment="1" applyProtection="1">
      <alignment horizontal="left" vertical="center"/>
      <protection locked="0"/>
    </xf>
    <xf numFmtId="0" fontId="48" fillId="3" borderId="2" xfId="0" applyFont="1" applyFill="1" applyBorder="1" applyAlignment="1" applyProtection="1">
      <alignment horizontal="left" vertical="center"/>
      <protection locked="0"/>
    </xf>
    <xf numFmtId="0" fontId="48" fillId="3" borderId="27" xfId="0" applyFont="1" applyFill="1" applyBorder="1" applyAlignment="1" applyProtection="1">
      <alignment horizontal="left" vertical="center"/>
      <protection locked="0"/>
    </xf>
    <xf numFmtId="0" fontId="48" fillId="3" borderId="28" xfId="0" applyFont="1" applyFill="1" applyBorder="1" applyAlignment="1" applyProtection="1">
      <alignment horizontal="left" vertical="center"/>
      <protection locked="0"/>
    </xf>
    <xf numFmtId="0" fontId="48" fillId="3" borderId="29" xfId="0" applyFont="1" applyFill="1" applyBorder="1" applyAlignment="1" applyProtection="1">
      <alignment horizontal="left" vertical="center"/>
      <protection locked="0"/>
    </xf>
    <xf numFmtId="0" fontId="48" fillId="3" borderId="30" xfId="0" applyFont="1" applyFill="1" applyBorder="1" applyAlignment="1" applyProtection="1">
      <alignment horizontal="left" vertical="center"/>
      <protection locked="0"/>
    </xf>
    <xf numFmtId="2" fontId="10" fillId="4" borderId="26" xfId="0" applyNumberFormat="1" applyFont="1" applyFill="1" applyBorder="1" applyAlignment="1">
      <alignment horizontal="center" vertical="center"/>
    </xf>
    <xf numFmtId="2" fontId="10" fillId="4" borderId="2" xfId="0" applyNumberFormat="1" applyFont="1" applyFill="1" applyBorder="1" applyAlignment="1">
      <alignment horizontal="center" vertical="center"/>
    </xf>
    <xf numFmtId="2" fontId="10" fillId="4" borderId="27" xfId="0" applyNumberFormat="1" applyFont="1" applyFill="1" applyBorder="1" applyAlignment="1">
      <alignment horizontal="center" vertical="center"/>
    </xf>
    <xf numFmtId="0" fontId="11" fillId="3" borderId="0" xfId="0" applyFont="1" applyFill="1" applyAlignment="1">
      <alignment horizontal="left" vertical="center"/>
    </xf>
    <xf numFmtId="0" fontId="32" fillId="3" borderId="0" xfId="0" applyFont="1" applyFill="1" applyAlignment="1">
      <alignment horizontal="left" vertical="center" wrapText="1" shrinkToFit="1"/>
    </xf>
    <xf numFmtId="0" fontId="22" fillId="3" borderId="0" xfId="0" applyFont="1" applyFill="1" applyAlignment="1">
      <alignment horizontal="right"/>
    </xf>
    <xf numFmtId="0" fontId="0" fillId="3" borderId="0" xfId="0" applyFill="1" applyAlignment="1">
      <alignment horizontal="right"/>
    </xf>
    <xf numFmtId="0" fontId="3" fillId="5" borderId="17" xfId="0" applyFont="1" applyFill="1" applyBorder="1" applyAlignment="1">
      <alignment horizontal="left" vertical="center" wrapText="1"/>
    </xf>
    <xf numFmtId="0" fontId="19" fillId="5" borderId="18" xfId="0" applyFont="1" applyFill="1" applyBorder="1" applyAlignment="1">
      <alignment horizontal="left" vertical="center" wrapText="1"/>
    </xf>
    <xf numFmtId="0" fontId="19" fillId="5" borderId="19" xfId="0" applyFont="1" applyFill="1" applyBorder="1" applyAlignment="1">
      <alignment horizontal="left" vertical="center" wrapText="1"/>
    </xf>
    <xf numFmtId="0" fontId="20" fillId="2" borderId="0" xfId="0" applyFont="1" applyFill="1" applyAlignment="1">
      <alignment horizontal="left" wrapText="1"/>
    </xf>
    <xf numFmtId="0" fontId="20" fillId="2" borderId="5" xfId="0" applyFont="1" applyFill="1" applyBorder="1" applyAlignment="1">
      <alignment horizontal="left" wrapText="1"/>
    </xf>
    <xf numFmtId="0" fontId="20" fillId="2" borderId="6" xfId="0" applyFont="1" applyFill="1" applyBorder="1" applyAlignment="1">
      <alignment horizontal="left" wrapText="1"/>
    </xf>
    <xf numFmtId="0" fontId="20" fillId="2" borderId="7" xfId="0" applyFont="1" applyFill="1" applyBorder="1" applyAlignment="1">
      <alignment horizontal="left" wrapText="1"/>
    </xf>
    <xf numFmtId="0" fontId="21" fillId="6" borderId="9" xfId="0" applyFont="1" applyFill="1" applyBorder="1" applyAlignment="1">
      <alignment horizontal="left" vertical="center" wrapText="1"/>
    </xf>
    <xf numFmtId="0" fontId="21" fillId="6" borderId="0" xfId="0" applyFont="1" applyFill="1" applyAlignment="1">
      <alignment horizontal="left" vertical="center" wrapText="1"/>
    </xf>
    <xf numFmtId="0" fontId="21" fillId="6" borderId="10" xfId="0" applyFont="1" applyFill="1" applyBorder="1" applyAlignment="1">
      <alignment horizontal="left" vertical="center" wrapText="1"/>
    </xf>
    <xf numFmtId="0" fontId="21" fillId="6" borderId="11" xfId="0" applyFont="1" applyFill="1" applyBorder="1" applyAlignment="1">
      <alignment horizontal="left" vertical="center" wrapText="1"/>
    </xf>
    <xf numFmtId="0" fontId="21" fillId="6" borderId="12" xfId="0" applyFont="1" applyFill="1" applyBorder="1" applyAlignment="1">
      <alignment horizontal="left" vertical="center" wrapText="1"/>
    </xf>
    <xf numFmtId="0" fontId="21" fillId="6" borderId="13" xfId="0" applyFont="1" applyFill="1" applyBorder="1" applyAlignment="1">
      <alignment horizontal="left" vertical="center" wrapText="1"/>
    </xf>
    <xf numFmtId="0" fontId="21" fillId="6" borderId="14" xfId="0" applyFont="1" applyFill="1" applyBorder="1" applyAlignment="1">
      <alignment horizontal="left" vertical="center" wrapText="1"/>
    </xf>
    <xf numFmtId="0" fontId="21" fillId="6" borderId="15" xfId="0" applyFont="1" applyFill="1" applyBorder="1" applyAlignment="1">
      <alignment horizontal="left" vertical="center" wrapText="1"/>
    </xf>
    <xf numFmtId="0" fontId="21" fillId="6" borderId="16" xfId="0" applyFont="1" applyFill="1" applyBorder="1" applyAlignment="1">
      <alignment horizontal="left" vertical="center" wrapText="1"/>
    </xf>
  </cellXfs>
  <cellStyles count="3">
    <cellStyle name="Hiperlink" xfId="1" builtinId="8"/>
    <cellStyle name="Normal" xfId="0" builtinId="0"/>
    <cellStyle name="Porcentagem" xfId="2" builtinId="5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1F03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Formul&#225;r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Formul&#225;r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405019</xdr:colOff>
      <xdr:row>0</xdr:row>
      <xdr:rowOff>96078</xdr:rowOff>
    </xdr:from>
    <xdr:to>
      <xdr:col>11</xdr:col>
      <xdr:colOff>402534</xdr:colOff>
      <xdr:row>0</xdr:row>
      <xdr:rowOff>543753</xdr:rowOff>
    </xdr:to>
    <xdr:pic>
      <xdr:nvPicPr>
        <xdr:cNvPr id="1324" name="Imagem 3" descr="Logo DGP_Horizontal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4258" y="96078"/>
          <a:ext cx="1314450" cy="447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132522</xdr:colOff>
      <xdr:row>1</xdr:row>
      <xdr:rowOff>67502</xdr:rowOff>
    </xdr:from>
    <xdr:to>
      <xdr:col>11</xdr:col>
      <xdr:colOff>153973</xdr:colOff>
      <xdr:row>2</xdr:row>
      <xdr:rowOff>764</xdr:rowOff>
    </xdr:to>
    <xdr:pic>
      <xdr:nvPicPr>
        <xdr:cNvPr id="1325" name="Imagem 7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52152" y="581024"/>
          <a:ext cx="985630" cy="3963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5</xdr:row>
      <xdr:rowOff>123825</xdr:rowOff>
    </xdr:from>
    <xdr:to>
      <xdr:col>7</xdr:col>
      <xdr:colOff>238125</xdr:colOff>
      <xdr:row>10</xdr:row>
      <xdr:rowOff>28575</xdr:rowOff>
    </xdr:to>
    <xdr:grpSp>
      <xdr:nvGrpSpPr>
        <xdr:cNvPr id="2451" name="Grupo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93090000}"/>
            </a:ext>
          </a:extLst>
        </xdr:cNvPr>
        <xdr:cNvGrpSpPr>
          <a:grpSpLocks/>
        </xdr:cNvGrpSpPr>
      </xdr:nvGrpSpPr>
      <xdr:grpSpPr bwMode="auto">
        <a:xfrm>
          <a:off x="3421380" y="3017520"/>
          <a:ext cx="1082040" cy="861060"/>
          <a:chOff x="3419475" y="3600450"/>
          <a:chExt cx="1085850" cy="857250"/>
        </a:xfrm>
      </xdr:grpSpPr>
      <xdr:sp macro="" textlink="">
        <xdr:nvSpPr>
          <xdr:cNvPr id="2" name="Seta para a esquerda 1">
            <a:extLst>
              <a:ext uri="{FF2B5EF4-FFF2-40B4-BE49-F238E27FC236}">
                <a16:creationId xmlns:a16="http://schemas.microsoft.com/office/drawing/2014/main" id="{00000000-0008-0000-0100-000002000000}"/>
              </a:ext>
            </a:extLst>
          </xdr:cNvPr>
          <xdr:cNvSpPr/>
        </xdr:nvSpPr>
        <xdr:spPr>
          <a:xfrm>
            <a:off x="3657600" y="3600450"/>
            <a:ext cx="542925" cy="390525"/>
          </a:xfrm>
          <a:prstGeom prst="leftArrow">
            <a:avLst>
              <a:gd name="adj1" fmla="val 39024"/>
              <a:gd name="adj2" fmla="val 50000"/>
            </a:avLst>
          </a:prstGeom>
          <a:solidFill>
            <a:schemeClr val="accent4">
              <a:lumMod val="75000"/>
            </a:schemeClr>
          </a:solidFill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3" name="CaixaDeTexto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SpPr txBox="1"/>
        </xdr:nvSpPr>
        <xdr:spPr>
          <a:xfrm>
            <a:off x="3419475" y="4019550"/>
            <a:ext cx="1085850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0">
                <a:solidFill>
                  <a:sysClr val="windowText" lastClr="000000"/>
                </a:solidFill>
              </a:rPr>
              <a:t>Voltar para o formulário.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12</xdr:row>
      <xdr:rowOff>85725</xdr:rowOff>
    </xdr:from>
    <xdr:to>
      <xdr:col>10</xdr:col>
      <xdr:colOff>476250</xdr:colOff>
      <xdr:row>16</xdr:row>
      <xdr:rowOff>180975</xdr:rowOff>
    </xdr:to>
    <xdr:grpSp>
      <xdr:nvGrpSpPr>
        <xdr:cNvPr id="3475" name="Grupo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200-0000930D0000}"/>
            </a:ext>
          </a:extLst>
        </xdr:cNvPr>
        <xdr:cNvGrpSpPr>
          <a:grpSpLocks/>
        </xdr:cNvGrpSpPr>
      </xdr:nvGrpSpPr>
      <xdr:grpSpPr bwMode="auto">
        <a:xfrm>
          <a:off x="5486400" y="5547360"/>
          <a:ext cx="1089660" cy="861060"/>
          <a:chOff x="3419475" y="3600450"/>
          <a:chExt cx="1085850" cy="857250"/>
        </a:xfrm>
      </xdr:grpSpPr>
      <xdr:sp macro="" textlink="">
        <xdr:nvSpPr>
          <xdr:cNvPr id="3" name="Seta para a esquerda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SpPr/>
        </xdr:nvSpPr>
        <xdr:spPr>
          <a:xfrm>
            <a:off x="3657600" y="3600450"/>
            <a:ext cx="542925" cy="390525"/>
          </a:xfrm>
          <a:prstGeom prst="leftArrow">
            <a:avLst>
              <a:gd name="adj1" fmla="val 39024"/>
              <a:gd name="adj2" fmla="val 50000"/>
            </a:avLst>
          </a:prstGeom>
          <a:solidFill>
            <a:schemeClr val="accent4">
              <a:lumMod val="75000"/>
            </a:schemeClr>
          </a:solidFill>
          <a:ln>
            <a:solidFill>
              <a:schemeClr val="accent4">
                <a:lumMod val="50000"/>
              </a:schemeClr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pt-BR"/>
          </a:p>
        </xdr:txBody>
      </xdr:sp>
      <xdr:sp macro="" textlink="">
        <xdr:nvSpPr>
          <xdr:cNvPr id="4" name="CaixaDeTexto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3419475" y="4019550"/>
            <a:ext cx="1085850" cy="4381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pPr algn="ctr"/>
            <a:r>
              <a:rPr lang="pt-BR" sz="1000" b="0">
                <a:solidFill>
                  <a:sysClr val="windowText" lastClr="000000"/>
                </a:solidFill>
              </a:rPr>
              <a:t>Voltar para o formulário.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CG305"/>
  <sheetViews>
    <sheetView showGridLines="0" tabSelected="1" topLeftCell="A38" zoomScaleNormal="100" workbookViewId="0">
      <selection activeCell="J159" sqref="J158:J159"/>
    </sheetView>
  </sheetViews>
  <sheetFormatPr defaultColWidth="9.140625" defaultRowHeight="15" x14ac:dyDescent="0.25"/>
  <cols>
    <col min="1" max="4" width="9.140625" style="28"/>
    <col min="5" max="5" width="9.140625" style="4"/>
    <col min="6" max="6" width="28.5703125" style="2" customWidth="1"/>
    <col min="7" max="7" width="7" style="2" customWidth="1"/>
    <col min="8" max="8" width="8" style="2" customWidth="1"/>
    <col min="9" max="9" width="7.140625" style="2" customWidth="1"/>
    <col min="10" max="10" width="7.7109375" style="2" customWidth="1"/>
    <col min="11" max="11" width="6.7109375" style="2" customWidth="1"/>
    <col min="12" max="12" width="8.42578125" style="2" customWidth="1"/>
    <col min="13" max="13" width="7" style="2" customWidth="1"/>
    <col min="14" max="14" width="7.7109375" style="2" customWidth="1"/>
    <col min="15" max="15" width="7" style="2" customWidth="1"/>
    <col min="16" max="16" width="7.7109375" style="2" customWidth="1"/>
    <col min="17" max="17" width="7.42578125" style="2" customWidth="1"/>
    <col min="18" max="18" width="8.140625" style="2" customWidth="1"/>
    <col min="19" max="19" width="16.28515625" style="2" customWidth="1"/>
    <col min="20" max="20" width="9.140625" style="67" customWidth="1"/>
    <col min="21" max="21" width="25.5703125" style="28" customWidth="1"/>
    <col min="22" max="22" width="8.7109375" style="28" customWidth="1"/>
    <col min="23" max="23" width="19.85546875" style="28" customWidth="1"/>
    <col min="24" max="24" width="11.85546875" style="28" customWidth="1"/>
    <col min="25" max="25" width="16.42578125" style="28" bestFit="1" customWidth="1"/>
    <col min="26" max="26" width="7.85546875" style="28" customWidth="1"/>
    <col min="27" max="27" width="16.42578125" style="28" bestFit="1" customWidth="1"/>
    <col min="28" max="28" width="6" style="28" customWidth="1"/>
    <col min="29" max="29" width="16.42578125" style="28" bestFit="1" customWidth="1"/>
    <col min="30" max="30" width="6.42578125" style="28" customWidth="1"/>
    <col min="31" max="31" width="5.42578125" style="28" customWidth="1"/>
    <col min="32" max="32" width="5" style="28" customWidth="1"/>
    <col min="33" max="34" width="4.5703125" style="28" customWidth="1"/>
    <col min="35" max="35" width="4.140625" style="28" customWidth="1"/>
    <col min="36" max="36" width="4.28515625" style="28" customWidth="1"/>
    <col min="37" max="37" width="4.85546875" style="28" customWidth="1"/>
    <col min="38" max="38" width="5" style="28" customWidth="1"/>
    <col min="39" max="39" width="4.5703125" style="28" customWidth="1"/>
    <col min="40" max="41" width="4.42578125" style="28" customWidth="1"/>
    <col min="42" max="42" width="3.5703125" style="28" customWidth="1"/>
    <col min="43" max="43" width="4.5703125" style="28" customWidth="1"/>
    <col min="44" max="44" width="3.7109375" style="28" customWidth="1"/>
    <col min="45" max="45" width="6.7109375" style="28" customWidth="1"/>
    <col min="46" max="46" width="5" style="28" customWidth="1"/>
    <col min="47" max="47" width="5.85546875" style="28" customWidth="1"/>
    <col min="48" max="48" width="12.5703125" style="28" customWidth="1"/>
    <col min="49" max="49" width="6" style="28" customWidth="1"/>
    <col min="50" max="50" width="9.42578125" style="28" customWidth="1"/>
    <col min="51" max="51" width="8.85546875" style="28" customWidth="1"/>
    <col min="52" max="53" width="8.5703125" style="28" customWidth="1"/>
    <col min="54" max="54" width="8.140625" style="28" customWidth="1"/>
    <col min="55" max="55" width="7.28515625" style="28" customWidth="1"/>
    <col min="56" max="56" width="6.28515625" style="28" customWidth="1"/>
    <col min="57" max="57" width="8" style="28" customWidth="1"/>
    <col min="58" max="60" width="9.140625" style="28" customWidth="1"/>
    <col min="61" max="85" width="9.140625" style="28"/>
    <col min="86" max="16384" width="9.140625" style="1"/>
  </cols>
  <sheetData>
    <row r="1" spans="6:30" ht="52.5" customHeight="1" x14ac:dyDescent="0.25"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</row>
    <row r="2" spans="6:30" ht="36.75" customHeight="1" x14ac:dyDescent="0.25"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</row>
    <row r="3" spans="6:30" ht="10.5" customHeight="1" x14ac:dyDescent="0.25"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</row>
    <row r="4" spans="6:30" ht="20.25" customHeight="1" x14ac:dyDescent="0.25">
      <c r="F4" s="167" t="s">
        <v>128</v>
      </c>
      <c r="G4" s="167"/>
      <c r="H4" s="167"/>
      <c r="I4" s="167"/>
      <c r="J4" s="167"/>
      <c r="K4" s="167"/>
      <c r="L4" s="167"/>
      <c r="M4" s="167"/>
      <c r="N4" s="167"/>
      <c r="O4" s="167"/>
      <c r="P4" s="167"/>
      <c r="Q4" s="167"/>
      <c r="R4" s="167"/>
      <c r="S4" s="167"/>
    </row>
    <row r="5" spans="6:30" ht="15.75" customHeight="1" x14ac:dyDescent="0.25">
      <c r="F5" s="131"/>
      <c r="G5" s="131"/>
      <c r="H5" s="131"/>
      <c r="I5" s="131"/>
      <c r="J5" s="131"/>
      <c r="K5" s="131"/>
      <c r="L5" s="131"/>
      <c r="M5" s="131"/>
      <c r="N5" s="131"/>
      <c r="O5" s="131"/>
      <c r="P5" s="131"/>
      <c r="Q5" s="131"/>
      <c r="R5" s="131"/>
      <c r="S5" s="131"/>
    </row>
    <row r="6" spans="6:30" ht="15.75" thickBot="1" x14ac:dyDescent="0.3"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6:30" ht="23.1" customHeight="1" x14ac:dyDescent="0.25">
      <c r="F7" s="15" t="s">
        <v>17</v>
      </c>
      <c r="G7" s="132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4"/>
      <c r="U7" s="29"/>
      <c r="V7" s="29"/>
      <c r="W7" s="29"/>
      <c r="X7" s="29" t="s">
        <v>93</v>
      </c>
      <c r="Y7" s="29"/>
      <c r="Z7" s="29"/>
      <c r="AA7" s="29"/>
      <c r="AC7" s="28" t="s">
        <v>54</v>
      </c>
      <c r="AD7" s="28" t="s">
        <v>52</v>
      </c>
    </row>
    <row r="8" spans="6:30" ht="23.1" customHeight="1" x14ac:dyDescent="0.25">
      <c r="F8" s="16" t="s">
        <v>47</v>
      </c>
      <c r="G8" s="135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7"/>
      <c r="V8" s="29"/>
      <c r="W8" s="29"/>
      <c r="X8" s="28" t="s">
        <v>44</v>
      </c>
      <c r="AC8" s="28" t="s">
        <v>53</v>
      </c>
      <c r="AD8" s="28" t="s">
        <v>53</v>
      </c>
    </row>
    <row r="9" spans="6:30" ht="23.1" customHeight="1" x14ac:dyDescent="0.25">
      <c r="F9" s="98" t="s">
        <v>104</v>
      </c>
      <c r="G9" s="173"/>
      <c r="H9" s="174"/>
      <c r="I9" s="174"/>
      <c r="J9" s="174"/>
      <c r="K9" s="174"/>
      <c r="L9" s="174"/>
      <c r="M9" s="174"/>
      <c r="N9" s="174"/>
      <c r="O9" s="174"/>
      <c r="P9" s="174"/>
      <c r="Q9" s="174"/>
      <c r="R9" s="174"/>
      <c r="S9" s="175"/>
      <c r="V9" s="29"/>
      <c r="W9" s="29"/>
      <c r="X9" s="28" t="s">
        <v>45</v>
      </c>
    </row>
    <row r="10" spans="6:30" ht="23.1" customHeight="1" x14ac:dyDescent="0.25">
      <c r="F10" s="16" t="s">
        <v>35</v>
      </c>
      <c r="G10" s="135"/>
      <c r="H10" s="136"/>
      <c r="I10" s="136"/>
      <c r="J10" s="136"/>
      <c r="K10" s="136"/>
      <c r="L10" s="136"/>
      <c r="M10" s="136"/>
      <c r="N10" s="136"/>
      <c r="O10" s="136"/>
      <c r="P10" s="136"/>
      <c r="Q10" s="136"/>
      <c r="R10" s="136"/>
      <c r="S10" s="137"/>
      <c r="V10" s="29"/>
      <c r="W10" s="29"/>
    </row>
    <row r="11" spans="6:30" ht="23.1" customHeight="1" x14ac:dyDescent="0.25">
      <c r="F11" s="16" t="s">
        <v>41</v>
      </c>
      <c r="G11" s="138"/>
      <c r="H11" s="136"/>
      <c r="I11" s="136"/>
      <c r="J11" s="136"/>
      <c r="K11" s="136"/>
      <c r="L11" s="136"/>
      <c r="M11" s="136"/>
      <c r="N11" s="136"/>
      <c r="O11" s="136"/>
      <c r="P11" s="136"/>
      <c r="Q11" s="136"/>
      <c r="R11" s="136"/>
      <c r="S11" s="137"/>
      <c r="V11" s="29"/>
      <c r="W11" s="29"/>
      <c r="X11" s="29"/>
      <c r="Y11" s="29"/>
      <c r="Z11" s="29"/>
      <c r="AA11" s="29"/>
    </row>
    <row r="12" spans="6:30" ht="23.1" customHeight="1" thickBot="1" x14ac:dyDescent="0.3">
      <c r="F12" s="16" t="s">
        <v>115</v>
      </c>
      <c r="G12" s="170"/>
      <c r="H12" s="171"/>
      <c r="I12" s="171"/>
      <c r="J12" s="171"/>
      <c r="K12" s="171"/>
      <c r="L12" s="171"/>
      <c r="M12" s="171"/>
      <c r="N12" s="171"/>
      <c r="O12" s="171"/>
      <c r="P12" s="171"/>
      <c r="Q12" s="171"/>
      <c r="R12" s="171"/>
      <c r="S12" s="172"/>
      <c r="V12" s="29"/>
      <c r="X12" s="29"/>
      <c r="Y12" s="29"/>
      <c r="Z12" s="29"/>
      <c r="AA12" s="29"/>
    </row>
    <row r="13" spans="6:30" ht="15" customHeight="1" x14ac:dyDescent="0.25">
      <c r="F13" s="93"/>
      <c r="G13" s="92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V13" s="29"/>
      <c r="X13" s="29"/>
      <c r="Y13" s="29"/>
      <c r="Z13" s="29"/>
      <c r="AA13" s="29"/>
    </row>
    <row r="14" spans="6:30" ht="14.45" customHeight="1" x14ac:dyDescent="0.25"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77"/>
    </row>
    <row r="15" spans="6:30" ht="15" hidden="1" customHeight="1" x14ac:dyDescent="0.25">
      <c r="F15" s="177" t="s">
        <v>85</v>
      </c>
      <c r="G15" s="177"/>
      <c r="H15" s="177"/>
      <c r="I15" s="177"/>
      <c r="J15" s="177"/>
      <c r="K15" s="177"/>
      <c r="L15" s="177"/>
      <c r="M15" s="177"/>
      <c r="N15" s="177"/>
      <c r="O15" s="33"/>
      <c r="P15" s="33"/>
      <c r="Q15" s="33"/>
      <c r="R15" s="33"/>
      <c r="S15" s="33"/>
      <c r="T15" s="67" t="s">
        <v>57</v>
      </c>
    </row>
    <row r="16" spans="6:30" ht="5.45" hidden="1" customHeight="1" thickBot="1" x14ac:dyDescent="0.3"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</row>
    <row r="17" spans="1:85" ht="15" hidden="1" customHeight="1" thickBot="1" x14ac:dyDescent="0.3">
      <c r="F17" s="123"/>
      <c r="G17" s="124"/>
      <c r="H17" s="125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67" t="str">
        <f>CONCATENATE(T15," ",T20,"%")</f>
        <v>Percentual de servidores em trabalho não presencial: 0%</v>
      </c>
    </row>
    <row r="18" spans="1:85" ht="10.15" hidden="1" customHeight="1" x14ac:dyDescent="0.25">
      <c r="F18" s="38"/>
      <c r="G18" s="38"/>
      <c r="H18" s="38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</row>
    <row r="19" spans="1:85" ht="15" hidden="1" customHeight="1" x14ac:dyDescent="0.25">
      <c r="F19" s="147" t="s">
        <v>83</v>
      </c>
      <c r="G19" s="147"/>
      <c r="H19" s="147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</row>
    <row r="20" spans="1:85" ht="14.45" hidden="1" customHeight="1" thickBot="1" x14ac:dyDescent="0.3">
      <c r="F20" s="4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78">
        <f>ROUND(T14,2)</f>
        <v>0</v>
      </c>
    </row>
    <row r="21" spans="1:85" ht="14.45" hidden="1" customHeight="1" thickBot="1" x14ac:dyDescent="0.3">
      <c r="F21" s="123"/>
      <c r="G21" s="124"/>
      <c r="H21" s="125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78"/>
    </row>
    <row r="22" spans="1:85" ht="14.45" hidden="1" customHeight="1" x14ac:dyDescent="0.25">
      <c r="F22" s="4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78"/>
    </row>
    <row r="23" spans="1:85" ht="14.45" customHeight="1" x14ac:dyDescent="0.25">
      <c r="F23" s="168" t="s">
        <v>99</v>
      </c>
      <c r="G23" s="168"/>
      <c r="H23" s="168"/>
      <c r="I23" s="168"/>
      <c r="J23" s="168"/>
      <c r="K23" s="168"/>
      <c r="L23" s="168"/>
      <c r="M23" s="168"/>
      <c r="N23" s="168"/>
      <c r="O23" s="61"/>
      <c r="P23" s="61"/>
      <c r="Q23" s="61"/>
      <c r="R23" s="61"/>
      <c r="S23" s="61"/>
      <c r="T23" s="78"/>
    </row>
    <row r="24" spans="1:85" ht="6" customHeight="1" thickBot="1" x14ac:dyDescent="0.3">
      <c r="F24" s="4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78"/>
    </row>
    <row r="25" spans="1:85" ht="14.45" customHeight="1" thickBot="1" x14ac:dyDescent="0.3">
      <c r="F25" s="123" t="s">
        <v>93</v>
      </c>
      <c r="G25" s="124"/>
      <c r="H25" s="125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78"/>
    </row>
    <row r="26" spans="1:85" ht="8.1" customHeight="1" x14ac:dyDescent="0.25">
      <c r="F26" s="4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78"/>
    </row>
    <row r="27" spans="1:85" s="4" customFormat="1" ht="14.45" customHeight="1" x14ac:dyDescent="0.25">
      <c r="A27" s="28"/>
      <c r="B27" s="28"/>
      <c r="C27" s="28"/>
      <c r="D27" s="28"/>
      <c r="F27" s="168" t="s">
        <v>100</v>
      </c>
      <c r="G27" s="168"/>
      <c r="H27" s="168"/>
      <c r="I27" s="168"/>
      <c r="J27" s="168"/>
      <c r="K27" s="168"/>
      <c r="L27" s="168"/>
      <c r="M27" s="168"/>
      <c r="N27" s="168"/>
      <c r="O27" s="61"/>
      <c r="P27" s="61"/>
      <c r="Q27" s="61"/>
      <c r="R27" s="61"/>
      <c r="S27" s="61"/>
      <c r="T27" s="7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  <c r="AF27" s="28"/>
      <c r="AG27" s="28"/>
      <c r="AH27" s="28"/>
      <c r="AI27" s="28"/>
      <c r="AJ27" s="28"/>
      <c r="AK27" s="28"/>
      <c r="AL27" s="28"/>
      <c r="AM27" s="28"/>
      <c r="AN27" s="28"/>
      <c r="AO27" s="28"/>
      <c r="AP27" s="28"/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8"/>
      <c r="BG27" s="28"/>
      <c r="BH27" s="28"/>
      <c r="BI27" s="28"/>
      <c r="BJ27" s="28"/>
      <c r="BK27" s="28"/>
      <c r="BL27" s="28"/>
      <c r="BM27" s="28"/>
      <c r="BN27" s="28"/>
      <c r="BO27" s="28"/>
      <c r="BP27" s="28"/>
      <c r="BQ27" s="28"/>
      <c r="BR27" s="28"/>
      <c r="BS27" s="28"/>
      <c r="BT27" s="28"/>
      <c r="BU27" s="28"/>
      <c r="BV27" s="28"/>
      <c r="BW27" s="28"/>
      <c r="BX27" s="28"/>
      <c r="BY27" s="28"/>
      <c r="BZ27" s="28"/>
      <c r="CA27" s="28"/>
      <c r="CB27" s="28"/>
      <c r="CC27" s="28"/>
      <c r="CD27" s="28"/>
      <c r="CE27" s="28"/>
      <c r="CF27" s="28"/>
      <c r="CG27" s="28"/>
    </row>
    <row r="28" spans="1:85" s="4" customFormat="1" ht="8.1" customHeight="1" thickBot="1" x14ac:dyDescent="0.3">
      <c r="A28" s="28"/>
      <c r="B28" s="28"/>
      <c r="C28" s="28"/>
      <c r="D28" s="28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7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28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8"/>
      <c r="BG28" s="28"/>
      <c r="BH28" s="28"/>
      <c r="BI28" s="28"/>
      <c r="BJ28" s="28"/>
      <c r="BK28" s="28"/>
      <c r="BL28" s="28"/>
      <c r="BM28" s="28"/>
      <c r="BN28" s="28"/>
      <c r="BO28" s="28"/>
      <c r="BP28" s="28"/>
      <c r="BQ28" s="28"/>
      <c r="BR28" s="28"/>
      <c r="BS28" s="28"/>
      <c r="BT28" s="28"/>
      <c r="BU28" s="28"/>
      <c r="BV28" s="28"/>
      <c r="BW28" s="28"/>
      <c r="BX28" s="28"/>
      <c r="BY28" s="28"/>
      <c r="BZ28" s="28"/>
      <c r="CA28" s="28"/>
      <c r="CB28" s="28"/>
      <c r="CC28" s="28"/>
      <c r="CD28" s="28"/>
      <c r="CE28" s="28"/>
      <c r="CF28" s="28"/>
      <c r="CG28" s="28"/>
    </row>
    <row r="29" spans="1:85" s="4" customFormat="1" ht="14.45" customHeight="1" thickBot="1" x14ac:dyDescent="0.3">
      <c r="A29" s="28"/>
      <c r="B29" s="28"/>
      <c r="C29" s="28"/>
      <c r="D29" s="28"/>
      <c r="F29" s="123"/>
      <c r="G29" s="124"/>
      <c r="H29" s="125"/>
      <c r="I29" s="61" t="s">
        <v>92</v>
      </c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7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  <c r="AF29" s="28"/>
      <c r="AG29" s="28"/>
      <c r="AH29" s="28"/>
      <c r="AI29" s="28"/>
      <c r="AJ29" s="28"/>
      <c r="AK29" s="28"/>
      <c r="AL29" s="28"/>
      <c r="AM29" s="28"/>
      <c r="AN29" s="28"/>
      <c r="AO29" s="28"/>
      <c r="AP29" s="28"/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8"/>
      <c r="BG29" s="28"/>
      <c r="BH29" s="28"/>
      <c r="BI29" s="28"/>
      <c r="BJ29" s="28"/>
      <c r="BK29" s="28"/>
      <c r="BL29" s="28"/>
      <c r="BM29" s="28"/>
      <c r="BN29" s="28"/>
      <c r="BO29" s="28"/>
      <c r="BP29" s="28"/>
      <c r="BQ29" s="28"/>
      <c r="BR29" s="28"/>
      <c r="BS29" s="28"/>
      <c r="BT29" s="28"/>
      <c r="BU29" s="28"/>
      <c r="BV29" s="28"/>
      <c r="BW29" s="28"/>
      <c r="BX29" s="28"/>
      <c r="BY29" s="28"/>
      <c r="BZ29" s="28"/>
      <c r="CA29" s="28"/>
      <c r="CB29" s="28"/>
      <c r="CC29" s="28"/>
      <c r="CD29" s="28"/>
      <c r="CE29" s="28"/>
      <c r="CF29" s="28"/>
      <c r="CG29" s="28"/>
    </row>
    <row r="30" spans="1:85" s="4" customFormat="1" ht="8.1" customHeight="1" x14ac:dyDescent="0.25">
      <c r="A30" s="28"/>
      <c r="B30" s="28"/>
      <c r="C30" s="28"/>
      <c r="D30" s="28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7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8"/>
      <c r="AK30" s="28"/>
      <c r="AL30" s="28"/>
      <c r="AM30" s="28"/>
      <c r="AN30" s="28"/>
      <c r="AO30" s="28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8"/>
      <c r="BG30" s="28"/>
      <c r="BH30" s="28"/>
      <c r="BI30" s="28"/>
      <c r="BJ30" s="28"/>
      <c r="BK30" s="28"/>
      <c r="BL30" s="28"/>
      <c r="BM30" s="28"/>
      <c r="BN30" s="28"/>
      <c r="BO30" s="28"/>
      <c r="BP30" s="28"/>
      <c r="BQ30" s="28"/>
      <c r="BR30" s="28"/>
      <c r="BS30" s="28"/>
      <c r="BT30" s="28"/>
      <c r="BU30" s="28"/>
      <c r="BV30" s="28"/>
      <c r="BW30" s="28"/>
      <c r="BX30" s="28"/>
      <c r="BY30" s="28"/>
      <c r="BZ30" s="28"/>
      <c r="CA30" s="28"/>
      <c r="CB30" s="28"/>
      <c r="CC30" s="28"/>
      <c r="CD30" s="28"/>
      <c r="CE30" s="28"/>
      <c r="CF30" s="28"/>
      <c r="CG30" s="28"/>
    </row>
    <row r="31" spans="1:85" s="4" customFormat="1" ht="14.45" customHeight="1" x14ac:dyDescent="0.25">
      <c r="A31" s="28"/>
      <c r="B31" s="28"/>
      <c r="C31" s="28"/>
      <c r="D31" s="28"/>
      <c r="F31" s="168" t="s">
        <v>116</v>
      </c>
      <c r="G31" s="168"/>
      <c r="H31" s="168"/>
      <c r="I31" s="168"/>
      <c r="J31" s="168"/>
      <c r="K31" s="168"/>
      <c r="L31" s="168"/>
      <c r="M31" s="168"/>
      <c r="N31" s="94"/>
      <c r="O31" s="84"/>
      <c r="P31" s="84"/>
      <c r="Q31" s="84"/>
      <c r="R31" s="84"/>
      <c r="S31" s="61"/>
      <c r="T31" s="78"/>
      <c r="U31" s="28"/>
      <c r="V31" s="28"/>
      <c r="W31" s="28"/>
      <c r="X31" s="28"/>
      <c r="Y31" s="28"/>
      <c r="Z31" s="28"/>
      <c r="AA31" s="28"/>
      <c r="AB31" s="28"/>
      <c r="AC31" s="28"/>
      <c r="AD31" s="28"/>
      <c r="AE31" s="28"/>
      <c r="AF31" s="28"/>
      <c r="AG31" s="28"/>
      <c r="AH31" s="28"/>
      <c r="AI31" s="28"/>
      <c r="AJ31" s="28"/>
      <c r="AK31" s="28"/>
      <c r="AL31" s="28"/>
      <c r="AM31" s="28"/>
      <c r="AN31" s="28"/>
      <c r="AO31" s="28"/>
      <c r="AP31" s="28"/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8"/>
      <c r="BG31" s="28"/>
      <c r="BH31" s="28"/>
      <c r="BI31" s="28"/>
      <c r="BJ31" s="28"/>
      <c r="BK31" s="28"/>
      <c r="BL31" s="28"/>
      <c r="BM31" s="28"/>
      <c r="BN31" s="28"/>
      <c r="BO31" s="28"/>
      <c r="BP31" s="28"/>
      <c r="BQ31" s="28"/>
      <c r="BR31" s="28"/>
      <c r="BS31" s="28"/>
      <c r="BT31" s="28"/>
      <c r="BU31" s="28"/>
      <c r="BV31" s="28"/>
      <c r="BW31" s="28"/>
      <c r="BX31" s="28"/>
      <c r="BY31" s="28"/>
      <c r="BZ31" s="28"/>
      <c r="CA31" s="28"/>
      <c r="CB31" s="28"/>
      <c r="CC31" s="28"/>
      <c r="CD31" s="28"/>
      <c r="CE31" s="28"/>
      <c r="CF31" s="28"/>
      <c r="CG31" s="28"/>
    </row>
    <row r="32" spans="1:85" s="4" customFormat="1" ht="8.1" customHeight="1" thickBot="1" x14ac:dyDescent="0.3">
      <c r="A32" s="28"/>
      <c r="B32" s="28"/>
      <c r="C32" s="28"/>
      <c r="D32" s="28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7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8"/>
      <c r="AK32" s="28"/>
      <c r="AL32" s="28"/>
      <c r="AM32" s="28"/>
      <c r="AN32" s="28"/>
      <c r="AO32" s="28"/>
      <c r="AP32" s="28"/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8"/>
      <c r="BG32" s="28"/>
      <c r="BH32" s="28"/>
      <c r="BI32" s="28"/>
      <c r="BJ32" s="28"/>
      <c r="BK32" s="28"/>
      <c r="BL32" s="28"/>
      <c r="BM32" s="28"/>
      <c r="BN32" s="28"/>
      <c r="BO32" s="28"/>
      <c r="BP32" s="28"/>
      <c r="BQ32" s="28"/>
      <c r="BR32" s="28"/>
      <c r="BS32" s="28"/>
      <c r="BT32" s="28"/>
      <c r="BU32" s="28"/>
      <c r="BV32" s="28"/>
      <c r="BW32" s="28"/>
      <c r="BX32" s="28"/>
      <c r="BY32" s="28"/>
      <c r="BZ32" s="28"/>
      <c r="CA32" s="28"/>
      <c r="CB32" s="28"/>
      <c r="CC32" s="28"/>
      <c r="CD32" s="28"/>
      <c r="CE32" s="28"/>
      <c r="CF32" s="28"/>
      <c r="CG32" s="28"/>
    </row>
    <row r="33" spans="1:85" s="4" customFormat="1" ht="14.45" customHeight="1" thickBot="1" x14ac:dyDescent="0.3">
      <c r="A33" s="28"/>
      <c r="B33" s="28"/>
      <c r="C33" s="28"/>
      <c r="D33" s="28"/>
      <c r="F33" s="123" t="s">
        <v>93</v>
      </c>
      <c r="G33" s="124"/>
      <c r="H33" s="125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7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8"/>
      <c r="AG33" s="28"/>
      <c r="AH33" s="28"/>
      <c r="AI33" s="28"/>
      <c r="AJ33" s="28"/>
      <c r="AK33" s="28"/>
      <c r="AL33" s="28"/>
      <c r="AM33" s="28"/>
      <c r="AN33" s="28"/>
      <c r="AO33" s="28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8"/>
      <c r="BG33" s="28"/>
      <c r="BH33" s="28"/>
      <c r="BI33" s="28"/>
      <c r="BJ33" s="28"/>
      <c r="BK33" s="28"/>
      <c r="BL33" s="28"/>
      <c r="BM33" s="28"/>
      <c r="BN33" s="28"/>
      <c r="BO33" s="28"/>
      <c r="BP33" s="28"/>
      <c r="BQ33" s="28"/>
      <c r="BR33" s="28"/>
      <c r="BS33" s="28"/>
      <c r="BT33" s="28"/>
      <c r="BU33" s="28"/>
      <c r="BV33" s="28"/>
      <c r="BW33" s="28"/>
      <c r="BX33" s="28"/>
      <c r="BY33" s="28"/>
      <c r="BZ33" s="28"/>
      <c r="CA33" s="28"/>
      <c r="CB33" s="28"/>
      <c r="CC33" s="28"/>
      <c r="CD33" s="28"/>
      <c r="CE33" s="28"/>
      <c r="CF33" s="28"/>
      <c r="CG33" s="28"/>
    </row>
    <row r="34" spans="1:85" s="4" customFormat="1" ht="6.75" customHeight="1" x14ac:dyDescent="0.25">
      <c r="A34" s="28"/>
      <c r="B34" s="28"/>
      <c r="C34" s="28"/>
      <c r="D34" s="28"/>
      <c r="F34" s="22"/>
      <c r="G34" s="22"/>
      <c r="H34" s="22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7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28"/>
      <c r="AH34" s="28"/>
      <c r="AI34" s="28"/>
      <c r="AJ34" s="28"/>
      <c r="AK34" s="28"/>
      <c r="AL34" s="28"/>
      <c r="AM34" s="28"/>
      <c r="AN34" s="28"/>
      <c r="AO34" s="28"/>
      <c r="AP34" s="28"/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8"/>
      <c r="BG34" s="28"/>
      <c r="BH34" s="28"/>
      <c r="BI34" s="28"/>
      <c r="BJ34" s="28"/>
      <c r="BK34" s="28"/>
      <c r="BL34" s="28"/>
      <c r="BM34" s="28"/>
      <c r="BN34" s="28"/>
      <c r="BO34" s="28"/>
      <c r="BP34" s="28"/>
      <c r="BQ34" s="28"/>
      <c r="BR34" s="28"/>
      <c r="BS34" s="28"/>
      <c r="BT34" s="28"/>
      <c r="BU34" s="28"/>
      <c r="BV34" s="28"/>
      <c r="BW34" s="28"/>
      <c r="BX34" s="28"/>
      <c r="BY34" s="28"/>
      <c r="BZ34" s="28"/>
      <c r="CA34" s="28"/>
      <c r="CB34" s="28"/>
      <c r="CC34" s="28"/>
      <c r="CD34" s="28"/>
      <c r="CE34" s="28"/>
      <c r="CF34" s="28"/>
      <c r="CG34" s="28"/>
    </row>
    <row r="35" spans="1:85" s="4" customFormat="1" ht="14.25" customHeight="1" x14ac:dyDescent="0.25">
      <c r="A35" s="28"/>
      <c r="B35" s="28"/>
      <c r="C35" s="28"/>
      <c r="D35" s="28"/>
      <c r="F35" s="130" t="s">
        <v>118</v>
      </c>
      <c r="G35" s="130"/>
      <c r="H35" s="130"/>
      <c r="I35" s="130"/>
      <c r="J35" s="130"/>
      <c r="K35" s="130"/>
      <c r="L35" s="130"/>
      <c r="M35" s="130"/>
      <c r="N35" s="95"/>
      <c r="O35" s="95"/>
      <c r="P35" s="95"/>
      <c r="Q35" s="9"/>
      <c r="R35" s="9"/>
      <c r="S35" s="9"/>
      <c r="T35" s="67"/>
      <c r="U35" s="28"/>
      <c r="V35" s="28"/>
      <c r="W35" s="28"/>
      <c r="X35" s="28"/>
      <c r="Y35" s="28"/>
      <c r="Z35" s="28"/>
      <c r="AA35" s="28"/>
      <c r="AB35" s="28"/>
      <c r="AC35" s="28"/>
      <c r="AD35" s="28"/>
      <c r="AE35" s="28"/>
      <c r="AF35" s="28"/>
      <c r="AG35" s="28"/>
      <c r="AH35" s="28"/>
      <c r="AI35" s="28"/>
      <c r="AJ35" s="28"/>
      <c r="AK35" s="28"/>
      <c r="AL35" s="28"/>
      <c r="AM35" s="28"/>
      <c r="AN35" s="28"/>
      <c r="AO35" s="28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8"/>
      <c r="BG35" s="28"/>
      <c r="BH35" s="28"/>
      <c r="BI35" s="28"/>
      <c r="BJ35" s="28"/>
      <c r="BK35" s="28"/>
      <c r="BL35" s="28"/>
      <c r="BM35" s="28"/>
      <c r="BN35" s="28"/>
      <c r="BO35" s="28"/>
      <c r="BP35" s="28"/>
      <c r="BQ35" s="28"/>
      <c r="BR35" s="28"/>
      <c r="BS35" s="28"/>
      <c r="BT35" s="28"/>
      <c r="BU35" s="28"/>
      <c r="BV35" s="28"/>
      <c r="BW35" s="28"/>
      <c r="BX35" s="28"/>
      <c r="BY35" s="28"/>
      <c r="BZ35" s="28"/>
      <c r="CA35" s="28"/>
      <c r="CB35" s="28"/>
      <c r="CC35" s="28"/>
      <c r="CD35" s="28"/>
      <c r="CE35" s="28"/>
      <c r="CF35" s="28"/>
      <c r="CG35" s="28"/>
    </row>
    <row r="36" spans="1:85" s="67" customFormat="1" ht="6" customHeight="1" thickBot="1" x14ac:dyDescent="0.3">
      <c r="A36" s="28"/>
      <c r="B36" s="28"/>
      <c r="C36" s="28"/>
      <c r="D36" s="28"/>
      <c r="G36" s="68"/>
      <c r="H36" s="68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U36" s="28"/>
      <c r="V36" s="28"/>
      <c r="W36" s="28"/>
      <c r="X36" s="28"/>
      <c r="Y36" s="28"/>
      <c r="Z36" s="28"/>
      <c r="AA36" s="28"/>
      <c r="AB36" s="28"/>
      <c r="AC36" s="28"/>
      <c r="AD36" s="28"/>
      <c r="AE36" s="28"/>
      <c r="AF36" s="28"/>
      <c r="AG36" s="28"/>
      <c r="AH36" s="28"/>
      <c r="AI36" s="28"/>
      <c r="AJ36" s="28"/>
      <c r="AK36" s="28"/>
      <c r="AL36" s="28"/>
      <c r="AM36" s="28"/>
      <c r="AN36" s="28"/>
      <c r="AO36" s="28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8"/>
      <c r="BG36" s="28"/>
      <c r="BH36" s="28"/>
      <c r="BI36" s="28"/>
      <c r="BJ36" s="28"/>
      <c r="BK36" s="28"/>
      <c r="BL36" s="28"/>
      <c r="BM36" s="28"/>
      <c r="BN36" s="28"/>
      <c r="BO36" s="28"/>
      <c r="BP36" s="28"/>
      <c r="BQ36" s="28"/>
      <c r="BR36" s="28"/>
      <c r="BS36" s="28"/>
      <c r="BT36" s="28"/>
      <c r="BU36" s="28"/>
      <c r="BV36" s="28"/>
      <c r="BW36" s="28"/>
      <c r="BX36" s="28"/>
      <c r="BY36" s="28"/>
      <c r="BZ36" s="28"/>
      <c r="CA36" s="28"/>
      <c r="CB36" s="28"/>
      <c r="CC36" s="28"/>
      <c r="CD36" s="28"/>
      <c r="CE36" s="28"/>
      <c r="CF36" s="28"/>
      <c r="CG36" s="28"/>
    </row>
    <row r="37" spans="1:85" s="67" customFormat="1" ht="14.45" customHeight="1" thickBot="1" x14ac:dyDescent="0.3">
      <c r="A37" s="28"/>
      <c r="B37" s="28"/>
      <c r="C37" s="28"/>
      <c r="D37" s="28"/>
      <c r="F37" s="123" t="s">
        <v>93</v>
      </c>
      <c r="G37" s="124"/>
      <c r="H37" s="125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  <c r="BM37" s="28"/>
      <c r="BN37" s="28"/>
      <c r="BO37" s="28"/>
      <c r="BP37" s="28"/>
      <c r="BQ37" s="28"/>
      <c r="BR37" s="28"/>
      <c r="BS37" s="28"/>
      <c r="BT37" s="28"/>
      <c r="BU37" s="28"/>
      <c r="BV37" s="28"/>
      <c r="BW37" s="28"/>
      <c r="BX37" s="28"/>
      <c r="BY37" s="28"/>
      <c r="BZ37" s="28"/>
      <c r="CA37" s="28"/>
      <c r="CB37" s="28"/>
      <c r="CC37" s="28"/>
      <c r="CD37" s="28"/>
      <c r="CE37" s="28"/>
      <c r="CF37" s="28"/>
      <c r="CG37" s="28"/>
    </row>
    <row r="38" spans="1:85" s="67" customFormat="1" ht="8.1" customHeight="1" x14ac:dyDescent="0.25">
      <c r="A38" s="28"/>
      <c r="B38" s="28"/>
      <c r="C38" s="28"/>
      <c r="D38" s="28"/>
      <c r="F38" s="22"/>
      <c r="G38" s="22"/>
      <c r="H38" s="22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U38" s="28"/>
      <c r="V38" s="28"/>
      <c r="W38" s="28"/>
      <c r="X38" s="28"/>
      <c r="Y38" s="28"/>
      <c r="Z38" s="28"/>
      <c r="AA38" s="28"/>
      <c r="AB38" s="28"/>
      <c r="AC38" s="28"/>
      <c r="AD38" s="28"/>
      <c r="AE38" s="28"/>
      <c r="AF38" s="28"/>
      <c r="AG38" s="28"/>
      <c r="AH38" s="28"/>
      <c r="AI38" s="28"/>
      <c r="AJ38" s="28"/>
      <c r="AK38" s="28"/>
      <c r="AL38" s="28"/>
      <c r="AM38" s="28"/>
      <c r="AN38" s="28"/>
      <c r="AO38" s="28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28"/>
      <c r="BG38" s="28"/>
      <c r="BH38" s="28"/>
      <c r="BI38" s="28"/>
      <c r="BJ38" s="28"/>
      <c r="BK38" s="28"/>
      <c r="BL38" s="28"/>
      <c r="BM38" s="28"/>
      <c r="BN38" s="28"/>
      <c r="BO38" s="28"/>
      <c r="BP38" s="28"/>
      <c r="BQ38" s="28"/>
      <c r="BR38" s="28"/>
      <c r="BS38" s="28"/>
      <c r="BT38" s="28"/>
      <c r="BU38" s="28"/>
      <c r="BV38" s="28"/>
      <c r="BW38" s="28"/>
      <c r="BX38" s="28"/>
      <c r="BY38" s="28"/>
      <c r="BZ38" s="28"/>
      <c r="CA38" s="28"/>
      <c r="CB38" s="28"/>
      <c r="CC38" s="28"/>
      <c r="CD38" s="28"/>
      <c r="CE38" s="28"/>
      <c r="CF38" s="28"/>
      <c r="CG38" s="28"/>
    </row>
    <row r="39" spans="1:85" s="70" customFormat="1" ht="14.45" customHeight="1" x14ac:dyDescent="0.25">
      <c r="A39" s="28"/>
      <c r="B39" s="28"/>
      <c r="C39" s="28"/>
      <c r="D39" s="28"/>
      <c r="E39" s="67"/>
      <c r="F39" s="176" t="s">
        <v>119</v>
      </c>
      <c r="G39" s="176"/>
      <c r="H39" s="176"/>
      <c r="I39" s="176"/>
      <c r="J39" s="176"/>
      <c r="K39" s="176"/>
      <c r="L39" s="176"/>
      <c r="M39" s="176"/>
      <c r="N39" s="176"/>
      <c r="O39" s="176"/>
      <c r="P39" s="176"/>
      <c r="Q39" s="176"/>
      <c r="R39" s="176"/>
      <c r="S39" s="96"/>
      <c r="T39" s="67"/>
      <c r="U39" s="28"/>
      <c r="V39" s="28"/>
      <c r="W39" s="28"/>
      <c r="X39" s="28"/>
      <c r="Y39" s="28"/>
      <c r="Z39" s="28"/>
      <c r="AA39" s="28"/>
      <c r="AB39" s="28"/>
      <c r="AC39" s="28"/>
      <c r="AD39" s="28"/>
      <c r="AE39" s="28"/>
      <c r="AF39" s="28"/>
      <c r="AG39" s="28"/>
      <c r="AH39" s="28"/>
      <c r="AI39" s="28"/>
      <c r="AJ39" s="28"/>
      <c r="AK39" s="28"/>
      <c r="AL39" s="28"/>
      <c r="AM39" s="28"/>
      <c r="AN39" s="28"/>
      <c r="AO39" s="28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28"/>
      <c r="BG39" s="28"/>
      <c r="BH39" s="28"/>
      <c r="BI39" s="28"/>
      <c r="BJ39" s="28"/>
      <c r="BK39" s="28"/>
      <c r="BL39" s="28"/>
      <c r="BM39" s="28"/>
      <c r="BN39" s="28"/>
      <c r="BO39" s="28"/>
      <c r="BP39" s="28"/>
      <c r="BQ39" s="28"/>
      <c r="BR39" s="28"/>
      <c r="BS39" s="28"/>
      <c r="BT39" s="28"/>
      <c r="BU39" s="28"/>
      <c r="BV39" s="28"/>
      <c r="BW39" s="28"/>
      <c r="BX39" s="28"/>
      <c r="BY39" s="28"/>
      <c r="BZ39" s="28"/>
      <c r="CA39" s="28"/>
      <c r="CB39" s="28"/>
      <c r="CC39" s="28"/>
      <c r="CD39" s="28"/>
      <c r="CE39" s="28"/>
      <c r="CF39" s="28"/>
      <c r="CG39" s="28"/>
    </row>
    <row r="40" spans="1:85" s="70" customFormat="1" ht="8.1" customHeight="1" thickBot="1" x14ac:dyDescent="0.3">
      <c r="A40" s="28"/>
      <c r="B40" s="28"/>
      <c r="C40" s="28"/>
      <c r="D40" s="28"/>
      <c r="E40" s="67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67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  <c r="BZ40" s="28"/>
      <c r="CA40" s="28"/>
      <c r="CB40" s="28"/>
      <c r="CC40" s="28"/>
      <c r="CD40" s="28"/>
      <c r="CE40" s="28"/>
      <c r="CF40" s="28"/>
      <c r="CG40" s="28"/>
    </row>
    <row r="41" spans="1:85" s="70" customFormat="1" ht="14.45" customHeight="1" thickBot="1" x14ac:dyDescent="0.3">
      <c r="A41" s="28"/>
      <c r="B41" s="28"/>
      <c r="C41" s="28"/>
      <c r="D41" s="28"/>
      <c r="E41" s="67"/>
      <c r="F41" s="123" t="s">
        <v>93</v>
      </c>
      <c r="G41" s="124"/>
      <c r="H41" s="12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67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  <c r="BY41" s="28"/>
      <c r="BZ41" s="28"/>
      <c r="CA41" s="28"/>
      <c r="CB41" s="28"/>
      <c r="CC41" s="28"/>
      <c r="CD41" s="28"/>
      <c r="CE41" s="28"/>
      <c r="CF41" s="28"/>
      <c r="CG41" s="28"/>
    </row>
    <row r="42" spans="1:85" s="70" customFormat="1" ht="8.1" customHeight="1" x14ac:dyDescent="0.25">
      <c r="A42" s="28"/>
      <c r="B42" s="28"/>
      <c r="C42" s="28"/>
      <c r="D42" s="28"/>
      <c r="E42" s="67"/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7"/>
      <c r="U42" s="28"/>
      <c r="V42" s="28"/>
      <c r="W42" s="28"/>
      <c r="X42" s="28"/>
      <c r="Y42" s="28"/>
      <c r="Z42" s="28"/>
      <c r="AA42" s="28"/>
      <c r="AB42" s="28"/>
      <c r="AC42" s="28"/>
      <c r="AD42" s="28"/>
      <c r="AE42" s="28"/>
      <c r="AF42" s="28"/>
      <c r="AG42" s="28"/>
      <c r="AH42" s="28"/>
      <c r="AI42" s="28"/>
      <c r="AJ42" s="28"/>
      <c r="AK42" s="28"/>
      <c r="AL42" s="28"/>
      <c r="AM42" s="28"/>
      <c r="AN42" s="28"/>
      <c r="AO42" s="28"/>
      <c r="AP42" s="28"/>
      <c r="AQ42" s="28"/>
      <c r="AR42" s="28"/>
      <c r="AS42" s="28"/>
      <c r="AT42" s="28"/>
      <c r="AU42" s="28"/>
      <c r="AV42" s="28"/>
      <c r="AW42" s="28"/>
      <c r="AX42" s="28"/>
      <c r="AY42" s="28"/>
      <c r="AZ42" s="28"/>
      <c r="BA42" s="28"/>
      <c r="BB42" s="28"/>
      <c r="BC42" s="28"/>
      <c r="BD42" s="28"/>
      <c r="BE42" s="28"/>
      <c r="BF42" s="28"/>
      <c r="BG42" s="28"/>
      <c r="BH42" s="28"/>
      <c r="BI42" s="28"/>
      <c r="BJ42" s="28"/>
      <c r="BK42" s="28"/>
      <c r="BL42" s="28"/>
      <c r="BM42" s="28"/>
      <c r="BN42" s="28"/>
      <c r="BO42" s="28"/>
      <c r="BP42" s="28"/>
      <c r="BQ42" s="28"/>
      <c r="BR42" s="28"/>
      <c r="BS42" s="28"/>
      <c r="BT42" s="28"/>
      <c r="BU42" s="28"/>
      <c r="BV42" s="28"/>
      <c r="BW42" s="28"/>
      <c r="BX42" s="28"/>
      <c r="BY42" s="28"/>
      <c r="BZ42" s="28"/>
      <c r="CA42" s="28"/>
      <c r="CB42" s="28"/>
      <c r="CC42" s="28"/>
      <c r="CD42" s="28"/>
      <c r="CE42" s="28"/>
      <c r="CF42" s="28"/>
      <c r="CG42" s="28"/>
    </row>
    <row r="43" spans="1:85" ht="15" customHeight="1" x14ac:dyDescent="0.25">
      <c r="F43" s="176" t="s">
        <v>120</v>
      </c>
      <c r="G43" s="176"/>
      <c r="H43" s="176"/>
      <c r="I43" s="176"/>
      <c r="J43" s="176"/>
      <c r="K43" s="176"/>
      <c r="L43" s="176"/>
      <c r="M43" s="176"/>
      <c r="N43" s="176"/>
      <c r="O43" s="176"/>
      <c r="P43" s="176"/>
      <c r="Q43" s="176"/>
      <c r="R43" s="176"/>
      <c r="S43" s="176"/>
    </row>
    <row r="44" spans="1:85" ht="8.1" customHeight="1" thickBot="1" x14ac:dyDescent="0.3">
      <c r="F44" s="4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</row>
    <row r="45" spans="1:85" ht="15" customHeight="1" thickBot="1" x14ac:dyDescent="0.3">
      <c r="F45" s="123" t="s">
        <v>93</v>
      </c>
      <c r="G45" s="124"/>
      <c r="H45" s="125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</row>
    <row r="46" spans="1:85" s="63" customFormat="1" ht="7.9" customHeight="1" x14ac:dyDescent="0.25">
      <c r="A46" s="28"/>
      <c r="B46" s="28"/>
      <c r="C46" s="28"/>
      <c r="D46" s="28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7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  <c r="AI46" s="28"/>
      <c r="AJ46" s="28"/>
      <c r="AK46" s="28"/>
      <c r="AL46" s="28"/>
      <c r="AM46" s="28"/>
      <c r="AN46" s="28"/>
      <c r="AO46" s="28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28"/>
      <c r="BG46" s="28"/>
      <c r="BH46" s="28"/>
      <c r="BI46" s="28"/>
      <c r="BJ46" s="28"/>
      <c r="BK46" s="28"/>
      <c r="BL46" s="28"/>
      <c r="BM46" s="28"/>
      <c r="BN46" s="28"/>
      <c r="BO46" s="28"/>
      <c r="BP46" s="28"/>
      <c r="BQ46" s="28"/>
      <c r="BR46" s="28"/>
      <c r="BS46" s="28"/>
      <c r="BT46" s="28"/>
      <c r="BU46" s="28"/>
      <c r="BV46" s="28"/>
      <c r="BW46" s="28"/>
      <c r="BX46" s="28"/>
      <c r="BY46" s="28"/>
      <c r="BZ46" s="28"/>
      <c r="CA46" s="28"/>
      <c r="CB46" s="28"/>
      <c r="CC46" s="28"/>
      <c r="CD46" s="28"/>
      <c r="CE46" s="28"/>
      <c r="CF46" s="28"/>
      <c r="CG46" s="28"/>
    </row>
    <row r="47" spans="1:85" s="63" customFormat="1" ht="26.25" customHeight="1" x14ac:dyDescent="0.25">
      <c r="A47" s="28"/>
      <c r="B47" s="28"/>
      <c r="C47" s="28"/>
      <c r="D47" s="28"/>
      <c r="F47" s="161" t="s">
        <v>121</v>
      </c>
      <c r="G47" s="161"/>
      <c r="H47" s="161"/>
      <c r="I47" s="161"/>
      <c r="J47" s="161"/>
      <c r="K47" s="161"/>
      <c r="L47" s="161"/>
      <c r="M47" s="161"/>
      <c r="N47" s="161"/>
      <c r="O47" s="161"/>
      <c r="P47" s="161"/>
      <c r="Q47" s="161"/>
      <c r="R47" s="161"/>
      <c r="S47" s="161"/>
      <c r="T47" s="67"/>
      <c r="U47" s="28"/>
      <c r="V47" s="28"/>
      <c r="W47" s="28"/>
      <c r="X47" s="28"/>
      <c r="Y47" s="28"/>
      <c r="Z47" s="28"/>
      <c r="AA47" s="28"/>
      <c r="AB47" s="28"/>
      <c r="AC47" s="28"/>
      <c r="AD47" s="28"/>
      <c r="AE47" s="28"/>
      <c r="AF47" s="28"/>
      <c r="AG47" s="28"/>
      <c r="AH47" s="28"/>
      <c r="AI47" s="28"/>
      <c r="AJ47" s="28"/>
      <c r="AK47" s="28"/>
      <c r="AL47" s="28"/>
      <c r="AM47" s="28"/>
      <c r="AN47" s="28"/>
      <c r="AO47" s="28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28"/>
      <c r="BG47" s="28"/>
      <c r="BH47" s="28"/>
      <c r="BI47" s="28"/>
      <c r="BJ47" s="28"/>
      <c r="BK47" s="28"/>
      <c r="BL47" s="28"/>
      <c r="BM47" s="28"/>
      <c r="BN47" s="28"/>
      <c r="BO47" s="28"/>
      <c r="BP47" s="28"/>
      <c r="BQ47" s="28"/>
      <c r="BR47" s="28"/>
      <c r="BS47" s="28"/>
      <c r="BT47" s="28"/>
      <c r="BU47" s="28"/>
      <c r="BV47" s="28"/>
      <c r="BW47" s="28"/>
      <c r="BX47" s="28"/>
      <c r="BY47" s="28"/>
      <c r="BZ47" s="28"/>
      <c r="CA47" s="28"/>
      <c r="CB47" s="28"/>
      <c r="CC47" s="28"/>
      <c r="CD47" s="28"/>
      <c r="CE47" s="28"/>
      <c r="CF47" s="28"/>
      <c r="CG47" s="28"/>
    </row>
    <row r="48" spans="1:85" s="63" customFormat="1" ht="8.1" customHeight="1" thickBot="1" x14ac:dyDescent="0.3">
      <c r="A48" s="28"/>
      <c r="B48" s="28"/>
      <c r="C48" s="28"/>
      <c r="D48" s="28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7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28"/>
      <c r="AG48" s="28"/>
      <c r="AH48" s="28"/>
      <c r="AI48" s="28"/>
      <c r="AJ48" s="28"/>
      <c r="AK48" s="28"/>
      <c r="AL48" s="28"/>
      <c r="AM48" s="28"/>
      <c r="AN48" s="28"/>
      <c r="AO48" s="28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28"/>
      <c r="BG48" s="28"/>
      <c r="BH48" s="28"/>
      <c r="BI48" s="28"/>
      <c r="BJ48" s="28"/>
      <c r="BK48" s="28"/>
      <c r="BL48" s="28"/>
      <c r="BM48" s="28"/>
      <c r="BN48" s="28"/>
      <c r="BO48" s="28"/>
      <c r="BP48" s="28"/>
      <c r="BQ48" s="28"/>
      <c r="BR48" s="28"/>
      <c r="BS48" s="28"/>
      <c r="BT48" s="28"/>
      <c r="BU48" s="28"/>
      <c r="BV48" s="28"/>
      <c r="BW48" s="28"/>
      <c r="BX48" s="28"/>
      <c r="BY48" s="28"/>
      <c r="BZ48" s="28"/>
      <c r="CA48" s="28"/>
      <c r="CB48" s="28"/>
      <c r="CC48" s="28"/>
      <c r="CD48" s="28"/>
      <c r="CE48" s="28"/>
      <c r="CF48" s="28"/>
      <c r="CG48" s="28"/>
    </row>
    <row r="49" spans="1:85" s="4" customFormat="1" ht="14.45" customHeight="1" thickBot="1" x14ac:dyDescent="0.3">
      <c r="A49" s="28"/>
      <c r="B49" s="28"/>
      <c r="C49" s="28"/>
      <c r="D49" s="28"/>
      <c r="F49" s="123" t="s">
        <v>93</v>
      </c>
      <c r="G49" s="124"/>
      <c r="H49" s="12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7"/>
      <c r="U49" s="28"/>
      <c r="V49" s="28"/>
      <c r="W49" s="28"/>
      <c r="X49" s="28"/>
      <c r="Y49" s="28"/>
      <c r="Z49" s="28"/>
      <c r="AA49" s="28"/>
      <c r="AB49" s="28"/>
      <c r="AC49" s="28"/>
      <c r="AD49" s="28"/>
      <c r="AE49" s="28"/>
      <c r="AF49" s="28"/>
      <c r="AG49" s="28"/>
      <c r="AH49" s="28"/>
      <c r="AI49" s="28"/>
      <c r="AJ49" s="28"/>
      <c r="AK49" s="28"/>
      <c r="AL49" s="28"/>
      <c r="AM49" s="28"/>
      <c r="AN49" s="28"/>
      <c r="AO49" s="28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28"/>
      <c r="BG49" s="28"/>
      <c r="BH49" s="28"/>
      <c r="BI49" s="28"/>
      <c r="BJ49" s="28"/>
      <c r="BK49" s="28"/>
      <c r="BL49" s="28"/>
      <c r="BM49" s="28"/>
      <c r="BN49" s="28"/>
      <c r="BO49" s="28"/>
      <c r="BP49" s="28"/>
      <c r="BQ49" s="28"/>
      <c r="BR49" s="28"/>
      <c r="BS49" s="28"/>
      <c r="BT49" s="28"/>
      <c r="BU49" s="28"/>
      <c r="BV49" s="28"/>
      <c r="BW49" s="28"/>
      <c r="BX49" s="28"/>
      <c r="BY49" s="28"/>
      <c r="BZ49" s="28"/>
      <c r="CA49" s="28"/>
      <c r="CB49" s="28"/>
      <c r="CC49" s="28"/>
      <c r="CD49" s="28"/>
      <c r="CE49" s="28"/>
      <c r="CF49" s="28"/>
      <c r="CG49" s="28"/>
    </row>
    <row r="50" spans="1:85" s="40" customFormat="1" ht="8.1" customHeight="1" x14ac:dyDescent="0.25">
      <c r="A50" s="28"/>
      <c r="B50" s="28"/>
      <c r="C50" s="28"/>
      <c r="D50" s="28"/>
      <c r="E50" s="63"/>
      <c r="F50" s="63"/>
      <c r="G50" s="86"/>
      <c r="H50" s="86"/>
      <c r="I50" s="86"/>
      <c r="J50" s="96"/>
      <c r="K50" s="63"/>
      <c r="L50" s="86"/>
      <c r="M50" s="86"/>
      <c r="N50" s="86"/>
      <c r="O50" s="86"/>
      <c r="P50" s="86"/>
      <c r="Q50" s="86"/>
      <c r="R50" s="86"/>
      <c r="S50" s="86"/>
      <c r="T50" s="63"/>
      <c r="U50" s="28"/>
      <c r="V50" s="28"/>
      <c r="W50" s="28"/>
      <c r="X50" s="28"/>
      <c r="Y50" s="28"/>
      <c r="Z50" s="28"/>
      <c r="AA50" s="28"/>
      <c r="AB50" s="28"/>
      <c r="AC50" s="28"/>
      <c r="AD50" s="28"/>
      <c r="AE50" s="28"/>
      <c r="AF50" s="28"/>
      <c r="AG50" s="28"/>
      <c r="AH50" s="28"/>
      <c r="AI50" s="28"/>
      <c r="AJ50" s="28"/>
      <c r="AK50" s="28"/>
      <c r="AL50" s="28"/>
      <c r="AM50" s="28"/>
      <c r="AN50" s="28"/>
      <c r="AO50" s="28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28"/>
      <c r="BG50" s="28"/>
      <c r="BH50" s="28"/>
      <c r="BI50" s="28"/>
      <c r="BJ50" s="28"/>
      <c r="BK50" s="28"/>
      <c r="BL50" s="28"/>
      <c r="BM50" s="28"/>
      <c r="BN50" s="28"/>
      <c r="BO50" s="28"/>
      <c r="BP50" s="28"/>
      <c r="BQ50" s="28"/>
      <c r="BR50" s="28"/>
      <c r="BS50" s="28"/>
      <c r="BT50" s="28"/>
      <c r="BU50" s="28"/>
      <c r="BV50" s="28"/>
      <c r="BW50" s="28"/>
      <c r="BX50" s="28"/>
      <c r="BY50" s="28"/>
      <c r="BZ50" s="28"/>
      <c r="CA50" s="28"/>
      <c r="CB50" s="28"/>
      <c r="CC50" s="28"/>
      <c r="CD50" s="28"/>
      <c r="CE50" s="28"/>
      <c r="CF50" s="28"/>
      <c r="CG50" s="28"/>
    </row>
    <row r="51" spans="1:85" s="40" customFormat="1" x14ac:dyDescent="0.25">
      <c r="A51" s="28"/>
      <c r="B51" s="28"/>
      <c r="C51" s="28"/>
      <c r="D51" s="28"/>
      <c r="E51" s="63"/>
      <c r="F51" s="86" t="s">
        <v>124</v>
      </c>
      <c r="G51" s="86"/>
      <c r="H51" s="86"/>
      <c r="I51" s="86"/>
      <c r="J51" s="96"/>
      <c r="K51" s="63"/>
      <c r="L51" s="86"/>
      <c r="M51" s="86"/>
      <c r="N51" s="86"/>
      <c r="O51" s="86"/>
      <c r="P51" s="86"/>
      <c r="Q51" s="86"/>
      <c r="R51" s="86"/>
      <c r="S51" s="86"/>
      <c r="T51" s="63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28"/>
      <c r="AG51" s="28"/>
      <c r="AH51" s="28"/>
      <c r="AI51" s="28"/>
      <c r="AJ51" s="28"/>
      <c r="AK51" s="28"/>
      <c r="AL51" s="28"/>
      <c r="AM51" s="28"/>
      <c r="AN51" s="28"/>
      <c r="AO51" s="28"/>
      <c r="AP51" s="28"/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28"/>
      <c r="BG51" s="28"/>
      <c r="BH51" s="28"/>
      <c r="BI51" s="28"/>
      <c r="BJ51" s="28"/>
      <c r="BK51" s="28"/>
      <c r="BL51" s="28"/>
      <c r="BM51" s="28"/>
      <c r="BN51" s="28"/>
      <c r="BO51" s="28"/>
      <c r="BP51" s="28"/>
      <c r="BQ51" s="28"/>
      <c r="BR51" s="28"/>
      <c r="BS51" s="28"/>
      <c r="BT51" s="28"/>
      <c r="BU51" s="28"/>
      <c r="BV51" s="28"/>
      <c r="BW51" s="28"/>
      <c r="BX51" s="28"/>
      <c r="BY51" s="28"/>
      <c r="BZ51" s="28"/>
      <c r="CA51" s="28"/>
      <c r="CB51" s="28"/>
      <c r="CC51" s="28"/>
      <c r="CD51" s="28"/>
      <c r="CE51" s="28"/>
      <c r="CF51" s="28"/>
      <c r="CG51" s="28"/>
    </row>
    <row r="52" spans="1:85" s="40" customFormat="1" ht="8.1" customHeight="1" thickBot="1" x14ac:dyDescent="0.3">
      <c r="A52" s="28"/>
      <c r="B52" s="28"/>
      <c r="C52" s="28"/>
      <c r="D52" s="28"/>
      <c r="E52" s="63"/>
      <c r="F52" s="85"/>
      <c r="G52" s="85"/>
      <c r="H52" s="85"/>
      <c r="I52" s="85"/>
      <c r="J52" s="85"/>
      <c r="K52" s="85"/>
      <c r="L52" s="85"/>
      <c r="M52" s="85"/>
      <c r="N52" s="85"/>
      <c r="O52" s="85"/>
      <c r="P52" s="85"/>
      <c r="Q52" s="85"/>
      <c r="R52" s="85"/>
      <c r="S52" s="85"/>
      <c r="T52" s="67"/>
      <c r="U52" s="28"/>
      <c r="V52" s="28"/>
      <c r="W52" s="28"/>
      <c r="X52" s="28"/>
      <c r="Y52" s="28"/>
      <c r="Z52" s="28"/>
      <c r="AA52" s="28"/>
      <c r="AB52" s="28"/>
      <c r="AC52" s="28"/>
      <c r="AD52" s="28"/>
      <c r="AE52" s="28"/>
      <c r="AF52" s="28"/>
      <c r="AG52" s="28"/>
      <c r="AH52" s="28"/>
      <c r="AI52" s="28"/>
      <c r="AJ52" s="28"/>
      <c r="AK52" s="28"/>
      <c r="AL52" s="28"/>
      <c r="AM52" s="28"/>
      <c r="AN52" s="28"/>
      <c r="AO52" s="28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28"/>
      <c r="BG52" s="28"/>
      <c r="BH52" s="28"/>
      <c r="BI52" s="28"/>
      <c r="BJ52" s="28"/>
      <c r="BK52" s="28"/>
      <c r="BL52" s="28"/>
      <c r="BM52" s="28"/>
      <c r="BN52" s="28"/>
      <c r="BO52" s="28"/>
      <c r="BP52" s="28"/>
      <c r="BQ52" s="28"/>
      <c r="BR52" s="28"/>
      <c r="BS52" s="28"/>
      <c r="BT52" s="28"/>
      <c r="BU52" s="28"/>
      <c r="BV52" s="28"/>
      <c r="BW52" s="28"/>
      <c r="BX52" s="28"/>
      <c r="BY52" s="28"/>
      <c r="BZ52" s="28"/>
      <c r="CA52" s="28"/>
      <c r="CB52" s="28"/>
      <c r="CC52" s="28"/>
      <c r="CD52" s="28"/>
      <c r="CE52" s="28"/>
      <c r="CF52" s="28"/>
      <c r="CG52" s="28"/>
    </row>
    <row r="53" spans="1:85" s="40" customFormat="1" ht="14.45" customHeight="1" thickBot="1" x14ac:dyDescent="0.3">
      <c r="A53" s="28"/>
      <c r="B53" s="28"/>
      <c r="C53" s="28"/>
      <c r="D53" s="28"/>
      <c r="E53" s="63"/>
      <c r="F53" s="123" t="s">
        <v>93</v>
      </c>
      <c r="G53" s="124"/>
      <c r="H53" s="125"/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67"/>
      <c r="U53" s="28"/>
      <c r="V53" s="28"/>
      <c r="W53" s="28"/>
      <c r="X53" s="28"/>
      <c r="Y53" s="28"/>
      <c r="Z53" s="28"/>
      <c r="AA53" s="28"/>
      <c r="AB53" s="28"/>
      <c r="AC53" s="28"/>
      <c r="AD53" s="28"/>
      <c r="AE53" s="28"/>
      <c r="AF53" s="28"/>
      <c r="AG53" s="28"/>
      <c r="AH53" s="28"/>
      <c r="AI53" s="28"/>
      <c r="AJ53" s="28"/>
      <c r="AK53" s="28"/>
      <c r="AL53" s="28"/>
      <c r="AM53" s="28"/>
      <c r="AN53" s="28"/>
      <c r="AO53" s="28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28"/>
      <c r="BG53" s="28"/>
      <c r="BH53" s="28"/>
      <c r="BI53" s="28"/>
      <c r="BJ53" s="28"/>
      <c r="BK53" s="28"/>
      <c r="BL53" s="28"/>
      <c r="BM53" s="28"/>
      <c r="BN53" s="28"/>
      <c r="BO53" s="28"/>
      <c r="BP53" s="28"/>
      <c r="BQ53" s="28"/>
      <c r="BR53" s="28"/>
      <c r="BS53" s="28"/>
      <c r="BT53" s="28"/>
      <c r="BU53" s="28"/>
      <c r="BV53" s="28"/>
      <c r="BW53" s="28"/>
      <c r="BX53" s="28"/>
      <c r="BY53" s="28"/>
      <c r="BZ53" s="28"/>
      <c r="CA53" s="28"/>
      <c r="CB53" s="28"/>
      <c r="CC53" s="28"/>
      <c r="CD53" s="28"/>
      <c r="CE53" s="28"/>
      <c r="CF53" s="28"/>
      <c r="CG53" s="28"/>
    </row>
    <row r="54" spans="1:85" s="40" customFormat="1" x14ac:dyDescent="0.25">
      <c r="A54" s="28"/>
      <c r="B54" s="28"/>
      <c r="C54" s="28"/>
      <c r="D54" s="28"/>
      <c r="E54" s="63"/>
      <c r="F54" s="22"/>
      <c r="G54" s="22"/>
      <c r="H54" s="22"/>
      <c r="I54" s="72"/>
      <c r="J54" s="72"/>
      <c r="K54" s="72"/>
      <c r="L54" s="72"/>
      <c r="M54" s="72"/>
      <c r="N54" s="72"/>
      <c r="O54" s="72"/>
      <c r="P54" s="72"/>
      <c r="Q54" s="72"/>
      <c r="R54" s="72"/>
      <c r="S54" s="72"/>
      <c r="T54" s="67"/>
      <c r="U54" s="28"/>
      <c r="V54" s="28"/>
      <c r="W54" s="28"/>
      <c r="X54" s="28"/>
      <c r="Y54" s="28"/>
      <c r="Z54" s="28"/>
      <c r="AA54" s="28"/>
      <c r="AB54" s="28"/>
      <c r="AC54" s="28"/>
      <c r="AD54" s="28"/>
      <c r="AE54" s="28"/>
      <c r="AF54" s="28"/>
      <c r="AG54" s="28"/>
      <c r="AH54" s="28"/>
      <c r="AI54" s="28"/>
      <c r="AJ54" s="28"/>
      <c r="AK54" s="28"/>
      <c r="AL54" s="28"/>
      <c r="AM54" s="28"/>
      <c r="AN54" s="28"/>
      <c r="AO54" s="28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28"/>
      <c r="BG54" s="28"/>
      <c r="BH54" s="28"/>
      <c r="BI54" s="28"/>
      <c r="BJ54" s="28"/>
      <c r="BK54" s="28"/>
      <c r="BL54" s="28"/>
      <c r="BM54" s="28"/>
      <c r="BN54" s="28"/>
      <c r="BO54" s="28"/>
      <c r="BP54" s="28"/>
      <c r="BQ54" s="28"/>
      <c r="BR54" s="28"/>
      <c r="BS54" s="28"/>
      <c r="BT54" s="28"/>
      <c r="BU54" s="28"/>
      <c r="BV54" s="28"/>
      <c r="BW54" s="28"/>
      <c r="BX54" s="28"/>
      <c r="BY54" s="28"/>
      <c r="BZ54" s="28"/>
      <c r="CA54" s="28"/>
      <c r="CB54" s="28"/>
      <c r="CC54" s="28"/>
      <c r="CD54" s="28"/>
      <c r="CE54" s="28"/>
      <c r="CF54" s="28"/>
      <c r="CG54" s="28"/>
    </row>
    <row r="55" spans="1:85" s="40" customFormat="1" x14ac:dyDescent="0.25">
      <c r="A55" s="28"/>
      <c r="B55" s="28"/>
      <c r="C55" s="28"/>
      <c r="D55" s="28"/>
      <c r="E55" s="63"/>
      <c r="F55" s="122" t="s">
        <v>125</v>
      </c>
      <c r="G55" s="122"/>
      <c r="H55" s="122"/>
      <c r="I55" s="122"/>
      <c r="J55" s="122"/>
      <c r="K55" s="122"/>
      <c r="L55" s="122"/>
      <c r="M55" s="122"/>
      <c r="N55" s="122"/>
      <c r="O55" s="122"/>
      <c r="P55" s="122"/>
      <c r="Q55" s="122"/>
      <c r="R55" s="122"/>
      <c r="S55" s="122"/>
      <c r="T55" s="67"/>
      <c r="U55" s="28"/>
      <c r="V55" s="28"/>
      <c r="W55" s="28"/>
      <c r="X55" s="28"/>
      <c r="Y55" s="28"/>
      <c r="Z55" s="28"/>
      <c r="AA55" s="28"/>
      <c r="AB55" s="28"/>
      <c r="AC55" s="28"/>
      <c r="AD55" s="28"/>
      <c r="AE55" s="28"/>
      <c r="AF55" s="28"/>
      <c r="AG55" s="28"/>
      <c r="AH55" s="28"/>
      <c r="AI55" s="28"/>
      <c r="AJ55" s="28"/>
      <c r="AK55" s="28"/>
      <c r="AL55" s="28"/>
      <c r="AM55" s="28"/>
      <c r="AN55" s="28"/>
      <c r="AO55" s="28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28"/>
      <c r="BG55" s="28"/>
      <c r="BH55" s="28"/>
      <c r="BI55" s="28"/>
      <c r="BJ55" s="28"/>
      <c r="BK55" s="28"/>
      <c r="BL55" s="28"/>
      <c r="BM55" s="28"/>
      <c r="BN55" s="28"/>
      <c r="BO55" s="28"/>
      <c r="BP55" s="28"/>
      <c r="BQ55" s="28"/>
      <c r="BR55" s="28"/>
      <c r="BS55" s="28"/>
      <c r="BT55" s="28"/>
      <c r="BU55" s="28"/>
      <c r="BV55" s="28"/>
      <c r="BW55" s="28"/>
      <c r="BX55" s="28"/>
      <c r="BY55" s="28"/>
      <c r="BZ55" s="28"/>
      <c r="CA55" s="28"/>
      <c r="CB55" s="28"/>
      <c r="CC55" s="28"/>
      <c r="CD55" s="28"/>
      <c r="CE55" s="28"/>
      <c r="CF55" s="28"/>
      <c r="CG55" s="28"/>
    </row>
    <row r="56" spans="1:85" s="40" customFormat="1" ht="5.25" customHeight="1" x14ac:dyDescent="0.25">
      <c r="A56" s="28"/>
      <c r="B56" s="28"/>
      <c r="C56" s="28"/>
      <c r="D56" s="28"/>
      <c r="E56" s="63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67"/>
      <c r="U56" s="28"/>
      <c r="V56" s="28"/>
      <c r="W56" s="28"/>
      <c r="X56" s="28"/>
      <c r="Y56" s="28"/>
      <c r="Z56" s="28"/>
      <c r="AA56" s="28"/>
      <c r="AB56" s="28"/>
      <c r="AC56" s="28"/>
      <c r="AD56" s="28"/>
      <c r="AE56" s="28"/>
      <c r="AF56" s="28"/>
      <c r="AG56" s="28"/>
      <c r="AH56" s="28"/>
      <c r="AI56" s="28"/>
      <c r="AJ56" s="28"/>
      <c r="AK56" s="28"/>
      <c r="AL56" s="28"/>
      <c r="AM56" s="28"/>
      <c r="AN56" s="28"/>
      <c r="AO56" s="28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28"/>
      <c r="BG56" s="28"/>
      <c r="BH56" s="28"/>
      <c r="BI56" s="28"/>
      <c r="BJ56" s="28"/>
      <c r="BK56" s="28"/>
      <c r="BL56" s="28"/>
      <c r="BM56" s="28"/>
      <c r="BN56" s="28"/>
      <c r="BO56" s="28"/>
      <c r="BP56" s="28"/>
      <c r="BQ56" s="28"/>
      <c r="BR56" s="28"/>
      <c r="BS56" s="28"/>
      <c r="BT56" s="28"/>
      <c r="BU56" s="28"/>
      <c r="BV56" s="28"/>
      <c r="BW56" s="28"/>
      <c r="BX56" s="28"/>
      <c r="BY56" s="28"/>
      <c r="BZ56" s="28"/>
      <c r="CA56" s="28"/>
      <c r="CB56" s="28"/>
      <c r="CC56" s="28"/>
      <c r="CD56" s="28"/>
      <c r="CE56" s="28"/>
      <c r="CF56" s="28"/>
      <c r="CG56" s="28"/>
    </row>
    <row r="57" spans="1:85" s="76" customFormat="1" x14ac:dyDescent="0.25">
      <c r="A57" s="28"/>
      <c r="B57" s="28"/>
      <c r="C57" s="28"/>
      <c r="D57" s="28"/>
      <c r="E57" s="74"/>
      <c r="F57" s="169" t="s">
        <v>97</v>
      </c>
      <c r="G57" s="169"/>
      <c r="H57" s="169"/>
      <c r="I57" s="169"/>
      <c r="J57" s="169"/>
      <c r="K57" s="169"/>
      <c r="L57" s="169"/>
      <c r="M57" s="169"/>
      <c r="N57" s="169"/>
      <c r="O57" s="169"/>
      <c r="P57" s="75"/>
      <c r="Q57" s="75"/>
      <c r="R57" s="75"/>
      <c r="S57" s="75"/>
      <c r="T57" s="67"/>
      <c r="U57" s="28"/>
      <c r="V57" s="28"/>
      <c r="W57" s="28"/>
      <c r="X57" s="28"/>
      <c r="Y57" s="28"/>
      <c r="Z57" s="28"/>
      <c r="AA57" s="28"/>
      <c r="AB57" s="28"/>
      <c r="AC57" s="28"/>
      <c r="AD57" s="28"/>
      <c r="AE57" s="28"/>
      <c r="AF57" s="28"/>
      <c r="AG57" s="28"/>
      <c r="AH57" s="28"/>
      <c r="AI57" s="28"/>
      <c r="AJ57" s="28"/>
      <c r="AK57" s="28"/>
      <c r="AL57" s="28"/>
      <c r="AM57" s="28"/>
      <c r="AN57" s="28"/>
      <c r="AO57" s="28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28"/>
      <c r="BG57" s="28"/>
      <c r="BH57" s="28"/>
      <c r="BI57" s="28"/>
      <c r="BJ57" s="28"/>
      <c r="BK57" s="28"/>
      <c r="BL57" s="28"/>
      <c r="BM57" s="28"/>
      <c r="BN57" s="28"/>
      <c r="BO57" s="28"/>
      <c r="BP57" s="28"/>
      <c r="BQ57" s="28"/>
      <c r="BR57" s="28"/>
      <c r="BS57" s="28"/>
      <c r="BT57" s="28"/>
      <c r="BU57" s="28"/>
      <c r="BV57" s="28"/>
      <c r="BW57" s="28"/>
      <c r="BX57" s="28"/>
      <c r="BY57" s="28"/>
      <c r="BZ57" s="28"/>
      <c r="CA57" s="28"/>
      <c r="CB57" s="28"/>
      <c r="CC57" s="28"/>
      <c r="CD57" s="28"/>
      <c r="CE57" s="28"/>
      <c r="CF57" s="28"/>
      <c r="CG57" s="28"/>
    </row>
    <row r="58" spans="1:85" s="40" customFormat="1" ht="21" customHeight="1" x14ac:dyDescent="0.25">
      <c r="A58" s="28"/>
      <c r="B58" s="28"/>
      <c r="C58" s="28"/>
      <c r="D58" s="28"/>
      <c r="E58" s="63"/>
      <c r="F58" s="158" t="s">
        <v>98</v>
      </c>
      <c r="G58" s="158"/>
      <c r="H58" s="158"/>
      <c r="I58" s="158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67"/>
      <c r="U58" s="28"/>
      <c r="V58" s="28"/>
      <c r="W58" s="28"/>
      <c r="X58" s="28"/>
      <c r="Y58" s="28"/>
      <c r="Z58" s="28"/>
      <c r="AA58" s="28"/>
      <c r="AB58" s="28"/>
      <c r="AC58" s="28"/>
      <c r="AD58" s="28"/>
      <c r="AE58" s="28"/>
      <c r="AF58" s="28"/>
      <c r="AG58" s="28"/>
      <c r="AH58" s="28"/>
      <c r="AI58" s="28"/>
      <c r="AJ58" s="28"/>
      <c r="AK58" s="28"/>
      <c r="AL58" s="28"/>
      <c r="AM58" s="28"/>
      <c r="AN58" s="28"/>
      <c r="AO58" s="28"/>
      <c r="AP58" s="28"/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28"/>
      <c r="BG58" s="28"/>
      <c r="BH58" s="28"/>
      <c r="BI58" s="28"/>
      <c r="BJ58" s="28"/>
      <c r="BK58" s="28"/>
      <c r="BL58" s="28"/>
      <c r="BM58" s="28"/>
      <c r="BN58" s="28"/>
      <c r="BO58" s="28"/>
      <c r="BP58" s="28"/>
      <c r="BQ58" s="28"/>
      <c r="BR58" s="28"/>
      <c r="BS58" s="28"/>
      <c r="BT58" s="28"/>
      <c r="BU58" s="28"/>
      <c r="BV58" s="28"/>
      <c r="BW58" s="28"/>
      <c r="BX58" s="28"/>
      <c r="BY58" s="28"/>
      <c r="BZ58" s="28"/>
      <c r="CA58" s="28"/>
      <c r="CB58" s="28"/>
      <c r="CC58" s="28"/>
      <c r="CD58" s="28"/>
      <c r="CE58" s="28"/>
      <c r="CF58" s="28"/>
      <c r="CG58" s="28"/>
    </row>
    <row r="59" spans="1:85" s="40" customFormat="1" ht="30.6" customHeight="1" x14ac:dyDescent="0.25">
      <c r="A59" s="28"/>
      <c r="B59" s="28"/>
      <c r="C59" s="28"/>
      <c r="D59" s="28"/>
      <c r="E59" s="63"/>
      <c r="F59" s="188" t="s">
        <v>129</v>
      </c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67"/>
      <c r="U59" s="28"/>
      <c r="V59" s="28"/>
      <c r="W59" s="28"/>
      <c r="X59" s="28"/>
      <c r="Y59" s="28"/>
      <c r="Z59" s="28"/>
      <c r="AA59" s="28"/>
      <c r="AB59" s="28"/>
      <c r="AC59" s="28"/>
      <c r="AD59" s="28"/>
      <c r="AE59" s="28"/>
      <c r="AF59" s="28"/>
      <c r="AG59" s="28"/>
      <c r="AH59" s="28"/>
      <c r="AI59" s="28"/>
      <c r="AJ59" s="28"/>
      <c r="AK59" s="28"/>
      <c r="AL59" s="28"/>
      <c r="AM59" s="28"/>
      <c r="AN59" s="28"/>
      <c r="AO59" s="28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28"/>
      <c r="BG59" s="28"/>
      <c r="BH59" s="28"/>
      <c r="BI59" s="28"/>
      <c r="BJ59" s="28"/>
      <c r="BK59" s="28"/>
      <c r="BL59" s="28"/>
      <c r="BM59" s="28"/>
      <c r="BN59" s="28"/>
      <c r="BO59" s="28"/>
      <c r="BP59" s="28"/>
      <c r="BQ59" s="28"/>
      <c r="BR59" s="28"/>
      <c r="BS59" s="28"/>
      <c r="BT59" s="28"/>
      <c r="BU59" s="28"/>
      <c r="BV59" s="28"/>
      <c r="BW59" s="28"/>
      <c r="BX59" s="28"/>
      <c r="BY59" s="28"/>
      <c r="BZ59" s="28"/>
      <c r="CA59" s="28"/>
      <c r="CB59" s="28"/>
      <c r="CC59" s="28"/>
      <c r="CD59" s="28"/>
      <c r="CE59" s="28"/>
      <c r="CF59" s="28"/>
      <c r="CG59" s="28"/>
    </row>
    <row r="60" spans="1:85" ht="19.899999999999999" customHeight="1" x14ac:dyDescent="0.25">
      <c r="F60" s="188" t="s">
        <v>90</v>
      </c>
      <c r="G60" s="188"/>
      <c r="H60" s="188"/>
      <c r="I60" s="188"/>
      <c r="J60" s="188"/>
      <c r="K60" s="39"/>
      <c r="L60" s="39"/>
      <c r="M60" s="39"/>
      <c r="N60" s="39"/>
      <c r="O60" s="39"/>
      <c r="P60" s="39"/>
      <c r="Q60" s="39"/>
      <c r="R60" s="39"/>
      <c r="S60" s="39"/>
    </row>
    <row r="61" spans="1:85" ht="20.45" customHeight="1" x14ac:dyDescent="0.25">
      <c r="F61" s="187" t="s">
        <v>91</v>
      </c>
      <c r="G61" s="187"/>
      <c r="H61" s="187"/>
      <c r="I61" s="187"/>
      <c r="J61" s="187"/>
      <c r="K61" s="187"/>
      <c r="L61" s="187"/>
      <c r="M61" s="187"/>
      <c r="N61" s="187"/>
      <c r="O61" s="187"/>
      <c r="P61" s="187"/>
      <c r="Q61" s="187"/>
      <c r="R61" s="187"/>
      <c r="S61" s="187"/>
    </row>
    <row r="62" spans="1:85" ht="13.15" customHeight="1" thickBot="1" x14ac:dyDescent="0.3"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</row>
    <row r="63" spans="1:85" ht="15" customHeight="1" x14ac:dyDescent="0.25">
      <c r="F63" s="41" t="s">
        <v>74</v>
      </c>
      <c r="G63" s="159" t="s">
        <v>93</v>
      </c>
      <c r="H63" s="159"/>
      <c r="I63" s="159"/>
      <c r="J63" s="159"/>
      <c r="K63" s="159"/>
      <c r="L63" s="159"/>
      <c r="M63" s="159"/>
      <c r="N63" s="159"/>
      <c r="O63" s="159"/>
      <c r="P63" s="159"/>
      <c r="Q63" s="159"/>
      <c r="R63" s="159"/>
      <c r="S63" s="160"/>
    </row>
    <row r="64" spans="1:85" ht="30" customHeight="1" x14ac:dyDescent="0.25">
      <c r="F64" s="42" t="s">
        <v>75</v>
      </c>
      <c r="G64" s="119"/>
      <c r="H64" s="120"/>
      <c r="I64" s="120"/>
      <c r="J64" s="120"/>
      <c r="K64" s="120"/>
      <c r="L64" s="120"/>
      <c r="M64" s="120"/>
      <c r="N64" s="120"/>
      <c r="O64" s="120"/>
      <c r="P64" s="120"/>
      <c r="Q64" s="120"/>
      <c r="R64" s="120"/>
      <c r="S64" s="121"/>
    </row>
    <row r="65" spans="1:85" hidden="1" x14ac:dyDescent="0.25">
      <c r="F65" s="43" t="s">
        <v>27</v>
      </c>
      <c r="G65" s="162"/>
      <c r="H65" s="163"/>
      <c r="I65" s="163"/>
      <c r="J65" s="163"/>
      <c r="K65" s="163"/>
      <c r="L65" s="163"/>
      <c r="M65" s="163"/>
      <c r="N65" s="163"/>
      <c r="O65" s="163"/>
      <c r="P65" s="163"/>
      <c r="Q65" s="163"/>
      <c r="R65" s="163"/>
      <c r="S65" s="164"/>
    </row>
    <row r="66" spans="1:85" ht="0.6" hidden="1" customHeight="1" x14ac:dyDescent="0.25">
      <c r="F66" s="44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45"/>
    </row>
    <row r="67" spans="1:85" s="23" customFormat="1" ht="15" customHeight="1" x14ac:dyDescent="0.2">
      <c r="A67" s="30"/>
      <c r="B67" s="30"/>
      <c r="C67" s="30"/>
      <c r="D67" s="30"/>
      <c r="E67" s="7"/>
      <c r="F67" s="46" t="s">
        <v>56</v>
      </c>
      <c r="G67" s="128"/>
      <c r="H67" s="128"/>
      <c r="I67" s="128"/>
      <c r="J67" s="128"/>
      <c r="K67" s="128"/>
      <c r="L67" s="128"/>
      <c r="M67" s="128"/>
      <c r="N67" s="128"/>
      <c r="O67" s="128"/>
      <c r="P67" s="128"/>
      <c r="Q67" s="128"/>
      <c r="R67" s="128"/>
      <c r="S67" s="129"/>
      <c r="T67" s="79"/>
      <c r="U67" s="30"/>
      <c r="V67" s="30"/>
      <c r="W67" s="30"/>
      <c r="X67" s="30"/>
      <c r="Y67" s="30"/>
      <c r="Z67" s="30"/>
      <c r="AA67" s="30"/>
      <c r="AB67" s="30"/>
      <c r="AC67" s="30"/>
      <c r="AD67" s="30"/>
      <c r="AE67" s="30"/>
      <c r="AF67" s="30"/>
      <c r="AG67" s="30"/>
      <c r="AH67" s="30"/>
      <c r="AI67" s="30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30"/>
      <c r="AW67" s="30"/>
      <c r="AX67" s="30"/>
      <c r="AY67" s="30"/>
      <c r="AZ67" s="30"/>
      <c r="BA67" s="30"/>
      <c r="BB67" s="30"/>
      <c r="BC67" s="30"/>
      <c r="BD67" s="30"/>
      <c r="BE67" s="30"/>
      <c r="BF67" s="30"/>
      <c r="BG67" s="30"/>
      <c r="BH67" s="30"/>
      <c r="BI67" s="30"/>
      <c r="BJ67" s="30"/>
      <c r="BK67" s="30"/>
      <c r="BL67" s="30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  <c r="CC67" s="30"/>
      <c r="CD67" s="30"/>
      <c r="CE67" s="30"/>
      <c r="CF67" s="30"/>
      <c r="CG67" s="30"/>
    </row>
    <row r="68" spans="1:85" s="23" customFormat="1" ht="15" customHeight="1" x14ac:dyDescent="0.2">
      <c r="A68" s="30"/>
      <c r="B68" s="30"/>
      <c r="C68" s="30"/>
      <c r="D68" s="30"/>
      <c r="E68" s="7"/>
      <c r="F68" s="47" t="s">
        <v>10</v>
      </c>
      <c r="G68" s="126"/>
      <c r="H68" s="127"/>
      <c r="I68" s="126"/>
      <c r="J68" s="127"/>
      <c r="K68" s="126"/>
      <c r="L68" s="127"/>
      <c r="M68" s="126"/>
      <c r="N68" s="127"/>
      <c r="O68" s="126"/>
      <c r="P68" s="127"/>
      <c r="Q68" s="126"/>
      <c r="R68" s="127"/>
      <c r="S68" s="154" t="s">
        <v>1</v>
      </c>
      <c r="T68" s="79"/>
      <c r="U68" s="30"/>
      <c r="V68" s="30"/>
      <c r="W68" s="30"/>
      <c r="X68" s="30"/>
      <c r="Y68" s="30"/>
      <c r="Z68" s="30"/>
      <c r="AA68" s="30"/>
      <c r="AB68" s="30"/>
      <c r="AC68" s="30"/>
      <c r="AD68" s="30"/>
      <c r="AE68" s="30"/>
      <c r="AF68" s="30"/>
      <c r="AG68" s="30"/>
      <c r="AH68" s="30"/>
      <c r="AI68" s="30"/>
      <c r="AJ68" s="30"/>
      <c r="AK68" s="30"/>
      <c r="AL68" s="30"/>
      <c r="AM68" s="30"/>
      <c r="AN68" s="30"/>
      <c r="AO68" s="30"/>
      <c r="AP68" s="30"/>
      <c r="AQ68" s="30"/>
      <c r="AR68" s="30"/>
      <c r="AS68" s="30"/>
      <c r="AT68" s="30"/>
      <c r="AU68" s="30"/>
      <c r="AV68" s="30"/>
      <c r="AW68" s="30"/>
      <c r="AX68" s="30"/>
      <c r="AY68" s="30"/>
      <c r="AZ68" s="30"/>
      <c r="BA68" s="30"/>
      <c r="BB68" s="30"/>
      <c r="BC68" s="30"/>
      <c r="BD68" s="30"/>
      <c r="BE68" s="30"/>
      <c r="BF68" s="30"/>
      <c r="BG68" s="30"/>
      <c r="BH68" s="30"/>
      <c r="BI68" s="30"/>
      <c r="BJ68" s="30"/>
      <c r="BK68" s="30"/>
      <c r="BL68" s="30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0"/>
      <c r="CA68" s="30"/>
      <c r="CB68" s="30"/>
      <c r="CC68" s="30"/>
      <c r="CD68" s="30"/>
      <c r="CE68" s="30"/>
      <c r="CF68" s="30"/>
      <c r="CG68" s="30"/>
    </row>
    <row r="69" spans="1:85" s="23" customFormat="1" ht="24.6" customHeight="1" x14ac:dyDescent="0.2">
      <c r="A69" s="30"/>
      <c r="B69" s="30"/>
      <c r="C69" s="30"/>
      <c r="D69" s="30"/>
      <c r="E69" s="7"/>
      <c r="F69" s="48" t="s">
        <v>12</v>
      </c>
      <c r="G69" s="11" t="s">
        <v>0</v>
      </c>
      <c r="H69" s="11" t="s">
        <v>36</v>
      </c>
      <c r="I69" s="11" t="s">
        <v>0</v>
      </c>
      <c r="J69" s="11" t="s">
        <v>36</v>
      </c>
      <c r="K69" s="11" t="s">
        <v>0</v>
      </c>
      <c r="L69" s="11" t="s">
        <v>36</v>
      </c>
      <c r="M69" s="11" t="s">
        <v>0</v>
      </c>
      <c r="N69" s="11" t="s">
        <v>36</v>
      </c>
      <c r="O69" s="11" t="s">
        <v>0</v>
      </c>
      <c r="P69" s="11" t="s">
        <v>36</v>
      </c>
      <c r="Q69" s="11" t="s">
        <v>0</v>
      </c>
      <c r="R69" s="11" t="s">
        <v>36</v>
      </c>
      <c r="S69" s="155"/>
      <c r="T69" s="79"/>
      <c r="U69" s="30"/>
      <c r="V69" s="30"/>
      <c r="W69" s="30"/>
      <c r="X69" s="30"/>
      <c r="Y69" s="30"/>
      <c r="Z69" s="30"/>
      <c r="AA69" s="30"/>
      <c r="AB69" s="30"/>
      <c r="AC69" s="30"/>
      <c r="AD69" s="30"/>
      <c r="AE69" s="30"/>
      <c r="AF69" s="30"/>
      <c r="AG69" s="30"/>
      <c r="AH69" s="30"/>
      <c r="AI69" s="30"/>
      <c r="AJ69" s="30"/>
      <c r="AK69" s="30"/>
      <c r="AL69" s="30"/>
      <c r="AM69" s="30"/>
      <c r="AN69" s="30"/>
      <c r="AO69" s="30"/>
      <c r="AP69" s="30"/>
      <c r="AQ69" s="30"/>
      <c r="AR69" s="30"/>
      <c r="AS69" s="30"/>
      <c r="AT69" s="30"/>
      <c r="AU69" s="30"/>
      <c r="AV69" s="30"/>
      <c r="AW69" s="30"/>
      <c r="AX69" s="30"/>
      <c r="AY69" s="30"/>
      <c r="AZ69" s="30"/>
      <c r="BA69" s="30"/>
      <c r="BB69" s="30"/>
      <c r="BC69" s="30"/>
      <c r="BD69" s="30"/>
      <c r="BE69" s="30"/>
      <c r="BF69" s="30"/>
      <c r="BG69" s="30"/>
      <c r="BH69" s="30"/>
      <c r="BI69" s="30"/>
      <c r="BJ69" s="30"/>
      <c r="BK69" s="30"/>
      <c r="BL69" s="30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0"/>
      <c r="CA69" s="30"/>
      <c r="CB69" s="30"/>
      <c r="CC69" s="30"/>
      <c r="CD69" s="30"/>
      <c r="CE69" s="30"/>
      <c r="CF69" s="30"/>
      <c r="CG69" s="30"/>
    </row>
    <row r="70" spans="1:85" s="24" customFormat="1" ht="15" customHeight="1" x14ac:dyDescent="0.25">
      <c r="A70" s="31"/>
      <c r="B70" s="31"/>
      <c r="C70" s="31"/>
      <c r="D70" s="31"/>
      <c r="E70" s="62"/>
      <c r="F70" s="49" t="str">
        <f>IF(G10="","",G10)</f>
        <v/>
      </c>
      <c r="G70" s="34"/>
      <c r="H70" s="35"/>
      <c r="I70" s="34"/>
      <c r="J70" s="35"/>
      <c r="K70" s="34"/>
      <c r="L70" s="35"/>
      <c r="M70" s="34"/>
      <c r="N70" s="35"/>
      <c r="O70" s="34"/>
      <c r="P70" s="35"/>
      <c r="Q70" s="34"/>
      <c r="R70" s="35"/>
      <c r="S70" s="50" t="str">
        <f t="shared" ref="S70:S85" si="0">IFERROR((G70+I70+K70+M70+O70+Q70)/(H70+J70+L70+N70+P70+R70),"")</f>
        <v/>
      </c>
      <c r="T70" s="80"/>
      <c r="U70" s="31"/>
      <c r="V70" s="31"/>
      <c r="W70" s="28" t="s">
        <v>93</v>
      </c>
      <c r="X70" s="31"/>
      <c r="Y70" s="28" t="s">
        <v>93</v>
      </c>
      <c r="Z70" s="31"/>
      <c r="AA70" s="31"/>
      <c r="AB70" s="31"/>
      <c r="AC70" s="31"/>
      <c r="AD70" s="31"/>
      <c r="AE70" s="31"/>
      <c r="AF70" s="31"/>
      <c r="AG70" s="31"/>
      <c r="AH70" s="31"/>
      <c r="AI70" s="31"/>
      <c r="AJ70" s="31"/>
      <c r="AK70" s="31"/>
      <c r="AL70" s="31"/>
      <c r="AM70" s="31"/>
      <c r="AN70" s="31"/>
      <c r="AO70" s="31"/>
      <c r="AP70" s="31"/>
      <c r="AQ70" s="31"/>
      <c r="AR70" s="31"/>
      <c r="AS70" s="31"/>
      <c r="AT70" s="31"/>
      <c r="AU70" s="31"/>
      <c r="AV70" s="31"/>
      <c r="AW70" s="31"/>
      <c r="AX70" s="31"/>
      <c r="AY70" s="31"/>
      <c r="AZ70" s="31"/>
      <c r="BA70" s="31"/>
      <c r="BB70" s="31"/>
      <c r="BC70" s="31"/>
      <c r="BD70" s="31"/>
      <c r="BE70" s="31"/>
      <c r="BF70" s="31"/>
      <c r="BG70" s="31"/>
      <c r="BH70" s="31"/>
      <c r="BI70" s="31"/>
      <c r="BJ70" s="31"/>
      <c r="BK70" s="31"/>
      <c r="BL70" s="31"/>
      <c r="BM70" s="31"/>
      <c r="BN70" s="31"/>
      <c r="BO70" s="31"/>
      <c r="BP70" s="31"/>
      <c r="BQ70" s="31"/>
      <c r="BR70" s="31"/>
      <c r="BS70" s="31"/>
      <c r="BT70" s="31"/>
      <c r="BU70" s="31"/>
      <c r="BV70" s="31"/>
      <c r="BW70" s="31"/>
      <c r="BX70" s="31"/>
      <c r="BY70" s="31"/>
      <c r="BZ70" s="31"/>
      <c r="CA70" s="31"/>
      <c r="CB70" s="31"/>
      <c r="CC70" s="31"/>
      <c r="CD70" s="31"/>
      <c r="CE70" s="31"/>
      <c r="CF70" s="31"/>
      <c r="CG70" s="31"/>
    </row>
    <row r="71" spans="1:85" s="24" customFormat="1" ht="15" customHeight="1" x14ac:dyDescent="0.25">
      <c r="A71" s="31"/>
      <c r="B71" s="31"/>
      <c r="C71" s="31"/>
      <c r="D71" s="31"/>
      <c r="E71" s="62"/>
      <c r="F71" s="51"/>
      <c r="G71" s="34"/>
      <c r="H71" s="35"/>
      <c r="I71" s="34"/>
      <c r="J71" s="35"/>
      <c r="K71" s="34"/>
      <c r="L71" s="35"/>
      <c r="M71" s="34"/>
      <c r="N71" s="35"/>
      <c r="O71" s="34"/>
      <c r="P71" s="35"/>
      <c r="Q71" s="34"/>
      <c r="R71" s="35"/>
      <c r="S71" s="50" t="str">
        <f t="shared" si="0"/>
        <v/>
      </c>
      <c r="T71" s="80"/>
      <c r="U71" s="31"/>
      <c r="V71" s="31"/>
      <c r="W71" s="28" t="s">
        <v>42</v>
      </c>
      <c r="X71" s="31"/>
      <c r="Y71" s="31" t="s">
        <v>122</v>
      </c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31"/>
      <c r="AQ71" s="31"/>
      <c r="AR71" s="31"/>
      <c r="AS71" s="31"/>
      <c r="AT71" s="31"/>
      <c r="AU71" s="31"/>
      <c r="AV71" s="31"/>
      <c r="AW71" s="31"/>
      <c r="AX71" s="31"/>
      <c r="AY71" s="31"/>
      <c r="AZ71" s="31"/>
      <c r="BA71" s="31"/>
      <c r="BB71" s="31"/>
      <c r="BC71" s="31"/>
      <c r="BD71" s="31"/>
      <c r="BE71" s="31"/>
      <c r="BF71" s="31"/>
      <c r="BG71" s="31"/>
      <c r="BH71" s="31"/>
      <c r="BI71" s="31"/>
      <c r="BJ71" s="31"/>
      <c r="BK71" s="31"/>
      <c r="BL71" s="31"/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  <c r="CG71" s="31"/>
    </row>
    <row r="72" spans="1:85" s="24" customFormat="1" ht="15" customHeight="1" x14ac:dyDescent="0.25">
      <c r="A72" s="31"/>
      <c r="B72" s="31"/>
      <c r="C72" s="31"/>
      <c r="D72" s="31"/>
      <c r="E72" s="62"/>
      <c r="F72" s="51"/>
      <c r="G72" s="34"/>
      <c r="H72" s="35"/>
      <c r="I72" s="34"/>
      <c r="J72" s="35"/>
      <c r="K72" s="34"/>
      <c r="L72" s="35"/>
      <c r="M72" s="34"/>
      <c r="N72" s="35"/>
      <c r="O72" s="34"/>
      <c r="P72" s="35"/>
      <c r="Q72" s="34"/>
      <c r="R72" s="35"/>
      <c r="S72" s="50" t="str">
        <f t="shared" si="0"/>
        <v/>
      </c>
      <c r="T72" s="80"/>
      <c r="U72" s="31"/>
      <c r="V72" s="31"/>
      <c r="W72" s="28" t="s">
        <v>43</v>
      </c>
      <c r="X72" s="31"/>
      <c r="Y72" s="31" t="s">
        <v>123</v>
      </c>
      <c r="Z72" s="31"/>
      <c r="AA72" s="31"/>
      <c r="AB72" s="31"/>
      <c r="AC72" s="31"/>
      <c r="AD72" s="31"/>
      <c r="AE72" s="31"/>
      <c r="AF72" s="31"/>
      <c r="AG72" s="31"/>
      <c r="AH72" s="31"/>
      <c r="AI72" s="31"/>
      <c r="AJ72" s="31"/>
      <c r="AK72" s="31"/>
      <c r="AL72" s="31"/>
      <c r="AM72" s="31"/>
      <c r="AN72" s="31"/>
      <c r="AO72" s="31"/>
      <c r="AP72" s="31"/>
      <c r="AQ72" s="31"/>
      <c r="AR72" s="31"/>
      <c r="AS72" s="31"/>
      <c r="AT72" s="31"/>
      <c r="AU72" s="31"/>
      <c r="AV72" s="31"/>
      <c r="AW72" s="31"/>
      <c r="AX72" s="31"/>
      <c r="AY72" s="31"/>
      <c r="AZ72" s="31"/>
      <c r="BA72" s="31"/>
      <c r="BB72" s="31"/>
      <c r="BC72" s="31"/>
      <c r="BD72" s="31"/>
      <c r="BE72" s="31"/>
      <c r="BF72" s="31"/>
      <c r="BG72" s="31"/>
      <c r="BH72" s="31"/>
      <c r="BI72" s="31"/>
      <c r="BJ72" s="31"/>
      <c r="BK72" s="31"/>
      <c r="BL72" s="31"/>
      <c r="BM72" s="31"/>
      <c r="BN72" s="31"/>
      <c r="BO72" s="31"/>
      <c r="BP72" s="31"/>
      <c r="BQ72" s="31"/>
      <c r="BR72" s="31"/>
      <c r="BS72" s="31"/>
      <c r="BT72" s="31"/>
      <c r="BU72" s="31"/>
      <c r="BV72" s="31"/>
      <c r="BW72" s="31"/>
      <c r="BX72" s="31"/>
      <c r="BY72" s="31"/>
      <c r="BZ72" s="31"/>
      <c r="CA72" s="31"/>
      <c r="CB72" s="31"/>
      <c r="CC72" s="31"/>
      <c r="CD72" s="31"/>
      <c r="CE72" s="31"/>
      <c r="CF72" s="31"/>
      <c r="CG72" s="31"/>
    </row>
    <row r="73" spans="1:85" s="24" customFormat="1" ht="15" customHeight="1" x14ac:dyDescent="0.2">
      <c r="A73" s="31"/>
      <c r="B73" s="31"/>
      <c r="C73" s="31"/>
      <c r="D73" s="31"/>
      <c r="E73" s="62"/>
      <c r="F73" s="51"/>
      <c r="G73" s="34"/>
      <c r="H73" s="35"/>
      <c r="I73" s="34"/>
      <c r="J73" s="35"/>
      <c r="K73" s="34"/>
      <c r="L73" s="35"/>
      <c r="M73" s="34"/>
      <c r="N73" s="35"/>
      <c r="O73" s="34"/>
      <c r="P73" s="35"/>
      <c r="Q73" s="34"/>
      <c r="R73" s="35"/>
      <c r="S73" s="50" t="str">
        <f t="shared" si="0"/>
        <v/>
      </c>
      <c r="T73" s="80"/>
      <c r="U73" s="31"/>
      <c r="V73" s="31"/>
      <c r="W73" s="31"/>
      <c r="X73" s="31"/>
      <c r="Y73" s="31"/>
      <c r="Z73" s="31"/>
      <c r="AA73" s="31"/>
      <c r="AB73" s="31"/>
      <c r="AC73" s="31"/>
      <c r="AD73" s="31"/>
      <c r="AE73" s="31"/>
      <c r="AF73" s="31"/>
      <c r="AG73" s="31"/>
      <c r="AH73" s="31"/>
      <c r="AI73" s="31"/>
      <c r="AJ73" s="31"/>
      <c r="AK73" s="31"/>
      <c r="AL73" s="31"/>
      <c r="AM73" s="31"/>
      <c r="AN73" s="31"/>
      <c r="AO73" s="31"/>
      <c r="AP73" s="31"/>
      <c r="AQ73" s="31"/>
      <c r="AR73" s="31"/>
      <c r="AS73" s="31"/>
      <c r="AT73" s="31"/>
      <c r="AU73" s="31"/>
      <c r="AV73" s="31"/>
      <c r="AW73" s="31"/>
      <c r="AX73" s="31"/>
      <c r="AY73" s="31"/>
      <c r="AZ73" s="31"/>
      <c r="BA73" s="31"/>
      <c r="BB73" s="31"/>
      <c r="BC73" s="31"/>
      <c r="BD73" s="31"/>
      <c r="BE73" s="31"/>
      <c r="BF73" s="31"/>
      <c r="BG73" s="31"/>
      <c r="BH73" s="31"/>
      <c r="BI73" s="31"/>
      <c r="BJ73" s="31"/>
      <c r="BK73" s="31"/>
      <c r="BL73" s="31"/>
      <c r="BM73" s="31"/>
      <c r="BN73" s="31"/>
      <c r="BO73" s="31"/>
      <c r="BP73" s="31"/>
      <c r="BQ73" s="31"/>
      <c r="BR73" s="31"/>
      <c r="BS73" s="31"/>
      <c r="BT73" s="31"/>
      <c r="BU73" s="31"/>
      <c r="BV73" s="31"/>
      <c r="BW73" s="31"/>
      <c r="BX73" s="31"/>
      <c r="BY73" s="31"/>
      <c r="BZ73" s="31"/>
      <c r="CA73" s="31"/>
      <c r="CB73" s="31"/>
      <c r="CC73" s="31"/>
      <c r="CD73" s="31"/>
      <c r="CE73" s="31"/>
      <c r="CF73" s="31"/>
      <c r="CG73" s="31"/>
    </row>
    <row r="74" spans="1:85" s="24" customFormat="1" ht="15" customHeight="1" x14ac:dyDescent="0.2">
      <c r="A74" s="31"/>
      <c r="B74" s="31"/>
      <c r="C74" s="31"/>
      <c r="D74" s="31"/>
      <c r="E74" s="62"/>
      <c r="F74" s="51"/>
      <c r="G74" s="34"/>
      <c r="H74" s="35"/>
      <c r="I74" s="34"/>
      <c r="J74" s="35"/>
      <c r="K74" s="34"/>
      <c r="L74" s="35"/>
      <c r="M74" s="34"/>
      <c r="N74" s="35"/>
      <c r="O74" s="34"/>
      <c r="P74" s="35"/>
      <c r="Q74" s="34"/>
      <c r="R74" s="35"/>
      <c r="S74" s="50" t="str">
        <f t="shared" si="0"/>
        <v/>
      </c>
      <c r="T74" s="80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31"/>
      <c r="AI74" s="31"/>
      <c r="AJ74" s="31"/>
      <c r="AK74" s="31"/>
      <c r="AL74" s="31"/>
      <c r="AM74" s="31"/>
      <c r="AN74" s="31"/>
      <c r="AO74" s="31"/>
      <c r="AP74" s="31"/>
      <c r="AQ74" s="31"/>
      <c r="AR74" s="31"/>
      <c r="AS74" s="31"/>
      <c r="AT74" s="31"/>
      <c r="AU74" s="31"/>
      <c r="AV74" s="31"/>
      <c r="AW74" s="31"/>
      <c r="AX74" s="31"/>
      <c r="AY74" s="31"/>
      <c r="AZ74" s="31"/>
      <c r="BA74" s="31"/>
      <c r="BB74" s="31"/>
      <c r="BC74" s="31"/>
      <c r="BD74" s="31"/>
      <c r="BE74" s="31"/>
      <c r="BF74" s="31"/>
      <c r="BG74" s="31"/>
      <c r="BH74" s="31"/>
      <c r="BI74" s="31"/>
      <c r="BJ74" s="31"/>
      <c r="BK74" s="31"/>
      <c r="BL74" s="31"/>
      <c r="BM74" s="31"/>
      <c r="BN74" s="31"/>
      <c r="BO74" s="31"/>
      <c r="BP74" s="31"/>
      <c r="BQ74" s="31"/>
      <c r="BR74" s="31"/>
      <c r="BS74" s="31"/>
      <c r="BT74" s="31"/>
      <c r="BU74" s="31"/>
      <c r="BV74" s="31"/>
      <c r="BW74" s="31"/>
      <c r="BX74" s="31"/>
      <c r="BY74" s="31"/>
      <c r="BZ74" s="31"/>
      <c r="CA74" s="31"/>
      <c r="CB74" s="31"/>
      <c r="CC74" s="31"/>
      <c r="CD74" s="31"/>
      <c r="CE74" s="31"/>
      <c r="CF74" s="31"/>
      <c r="CG74" s="31"/>
    </row>
    <row r="75" spans="1:85" s="24" customFormat="1" ht="15" customHeight="1" x14ac:dyDescent="0.2">
      <c r="A75" s="31"/>
      <c r="B75" s="31"/>
      <c r="C75" s="31"/>
      <c r="D75" s="31"/>
      <c r="E75" s="62"/>
      <c r="F75" s="51"/>
      <c r="G75" s="34"/>
      <c r="H75" s="35"/>
      <c r="I75" s="34"/>
      <c r="J75" s="35"/>
      <c r="K75" s="34"/>
      <c r="L75" s="35"/>
      <c r="M75" s="34"/>
      <c r="N75" s="35"/>
      <c r="O75" s="34"/>
      <c r="P75" s="35"/>
      <c r="Q75" s="34"/>
      <c r="R75" s="35"/>
      <c r="S75" s="50" t="str">
        <f t="shared" si="0"/>
        <v/>
      </c>
      <c r="T75" s="80"/>
      <c r="U75" s="31"/>
      <c r="V75" s="31"/>
      <c r="W75" s="31"/>
      <c r="X75" s="31"/>
      <c r="Y75" s="31"/>
      <c r="Z75" s="31"/>
      <c r="AA75" s="31"/>
      <c r="AB75" s="31"/>
      <c r="AC75" s="31"/>
      <c r="AD75" s="31"/>
      <c r="AE75" s="31"/>
      <c r="AF75" s="31"/>
      <c r="AG75" s="31"/>
      <c r="AH75" s="31"/>
      <c r="AI75" s="31"/>
      <c r="AJ75" s="31"/>
      <c r="AK75" s="31"/>
      <c r="AL75" s="31"/>
      <c r="AM75" s="31"/>
      <c r="AN75" s="31"/>
      <c r="AO75" s="31"/>
      <c r="AP75" s="31"/>
      <c r="AQ75" s="31"/>
      <c r="AR75" s="31"/>
      <c r="AS75" s="31"/>
      <c r="AT75" s="31"/>
      <c r="AU75" s="31"/>
      <c r="AV75" s="31"/>
      <c r="AW75" s="31"/>
      <c r="AX75" s="31"/>
      <c r="AY75" s="31"/>
      <c r="AZ75" s="31"/>
      <c r="BA75" s="31"/>
      <c r="BB75" s="31"/>
      <c r="BC75" s="31"/>
      <c r="BD75" s="31"/>
      <c r="BE75" s="31"/>
      <c r="BF75" s="31"/>
      <c r="BG75" s="31"/>
      <c r="BH75" s="31"/>
      <c r="BI75" s="31"/>
      <c r="BJ75" s="31"/>
      <c r="BK75" s="31"/>
      <c r="BL75" s="31"/>
      <c r="BM75" s="31"/>
      <c r="BN75" s="31"/>
      <c r="BO75" s="31"/>
      <c r="BP75" s="31"/>
      <c r="BQ75" s="31"/>
      <c r="BR75" s="31"/>
      <c r="BS75" s="31"/>
      <c r="BT75" s="31"/>
      <c r="BU75" s="31"/>
      <c r="BV75" s="31"/>
      <c r="BW75" s="31"/>
      <c r="BX75" s="31"/>
      <c r="BY75" s="31"/>
      <c r="BZ75" s="31"/>
      <c r="CA75" s="31"/>
      <c r="CB75" s="31"/>
      <c r="CC75" s="31"/>
      <c r="CD75" s="31"/>
      <c r="CE75" s="31"/>
      <c r="CF75" s="31"/>
      <c r="CG75" s="31"/>
    </row>
    <row r="76" spans="1:85" s="24" customFormat="1" ht="15" customHeight="1" x14ac:dyDescent="0.2">
      <c r="A76" s="31"/>
      <c r="B76" s="31"/>
      <c r="C76" s="31"/>
      <c r="D76" s="31"/>
      <c r="E76" s="62"/>
      <c r="F76" s="51"/>
      <c r="G76" s="34"/>
      <c r="H76" s="35"/>
      <c r="I76" s="34"/>
      <c r="J76" s="35"/>
      <c r="K76" s="34"/>
      <c r="L76" s="35"/>
      <c r="M76" s="34"/>
      <c r="N76" s="35"/>
      <c r="O76" s="34"/>
      <c r="P76" s="35"/>
      <c r="Q76" s="34"/>
      <c r="R76" s="35"/>
      <c r="S76" s="50" t="str">
        <f t="shared" si="0"/>
        <v/>
      </c>
      <c r="T76" s="80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1"/>
      <c r="AS76" s="31"/>
      <c r="AT76" s="31"/>
      <c r="AU76" s="31"/>
      <c r="AV76" s="31"/>
      <c r="AW76" s="31"/>
      <c r="AX76" s="31"/>
      <c r="AY76" s="31"/>
      <c r="AZ76" s="31"/>
      <c r="BA76" s="31"/>
      <c r="BB76" s="31"/>
      <c r="BC76" s="31"/>
      <c r="BD76" s="31"/>
      <c r="BE76" s="31"/>
      <c r="BF76" s="31"/>
      <c r="BG76" s="31"/>
      <c r="BH76" s="31"/>
      <c r="BI76" s="31"/>
      <c r="BJ76" s="31"/>
      <c r="BK76" s="31"/>
      <c r="BL76" s="31"/>
      <c r="BM76" s="31"/>
      <c r="BN76" s="31"/>
      <c r="BO76" s="31"/>
      <c r="BP76" s="31"/>
      <c r="BQ76" s="31"/>
      <c r="BR76" s="31"/>
      <c r="BS76" s="31"/>
      <c r="BT76" s="31"/>
      <c r="BU76" s="31"/>
      <c r="BV76" s="31"/>
      <c r="BW76" s="31"/>
      <c r="BX76" s="31"/>
      <c r="BY76" s="31"/>
      <c r="BZ76" s="31"/>
      <c r="CA76" s="31"/>
      <c r="CB76" s="31"/>
      <c r="CC76" s="31"/>
      <c r="CD76" s="31"/>
      <c r="CE76" s="31"/>
      <c r="CF76" s="31"/>
      <c r="CG76" s="31"/>
    </row>
    <row r="77" spans="1:85" s="24" customFormat="1" ht="15" customHeight="1" x14ac:dyDescent="0.2">
      <c r="A77" s="31"/>
      <c r="B77" s="31"/>
      <c r="C77" s="31"/>
      <c r="D77" s="31"/>
      <c r="E77" s="62"/>
      <c r="F77" s="51"/>
      <c r="G77" s="34"/>
      <c r="H77" s="35"/>
      <c r="I77" s="34"/>
      <c r="J77" s="35"/>
      <c r="K77" s="34"/>
      <c r="L77" s="35"/>
      <c r="M77" s="34"/>
      <c r="N77" s="35"/>
      <c r="O77" s="34"/>
      <c r="P77" s="35"/>
      <c r="Q77" s="34"/>
      <c r="R77" s="35"/>
      <c r="S77" s="50" t="str">
        <f t="shared" si="0"/>
        <v/>
      </c>
      <c r="T77" s="80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  <c r="AF77" s="31"/>
      <c r="AG77" s="31"/>
      <c r="AH77" s="31"/>
      <c r="AI77" s="31"/>
      <c r="AJ77" s="31"/>
      <c r="AK77" s="31"/>
      <c r="AL77" s="31"/>
      <c r="AM77" s="31"/>
      <c r="AN77" s="31"/>
      <c r="AO77" s="31"/>
      <c r="AP77" s="31"/>
      <c r="AQ77" s="31"/>
      <c r="AR77" s="31"/>
      <c r="AS77" s="31"/>
      <c r="AT77" s="31"/>
      <c r="AU77" s="31"/>
      <c r="AV77" s="31"/>
      <c r="AW77" s="31"/>
      <c r="AX77" s="31"/>
      <c r="AY77" s="31"/>
      <c r="AZ77" s="31"/>
      <c r="BA77" s="31"/>
      <c r="BB77" s="31"/>
      <c r="BC77" s="31"/>
      <c r="BD77" s="31"/>
      <c r="BE77" s="31"/>
      <c r="BF77" s="31"/>
      <c r="BG77" s="31"/>
      <c r="BH77" s="31"/>
      <c r="BI77" s="31"/>
      <c r="BJ77" s="31"/>
      <c r="BK77" s="31"/>
      <c r="BL77" s="31"/>
      <c r="BM77" s="31"/>
      <c r="BN77" s="31"/>
      <c r="BO77" s="31"/>
      <c r="BP77" s="31"/>
      <c r="BQ77" s="31"/>
      <c r="BR77" s="31"/>
      <c r="BS77" s="31"/>
      <c r="BT77" s="31"/>
      <c r="BU77" s="31"/>
      <c r="BV77" s="31"/>
      <c r="BW77" s="31"/>
      <c r="BX77" s="31"/>
      <c r="BY77" s="31"/>
      <c r="BZ77" s="31"/>
      <c r="CA77" s="31"/>
      <c r="CB77" s="31"/>
      <c r="CC77" s="31"/>
      <c r="CD77" s="31"/>
      <c r="CE77" s="31"/>
      <c r="CF77" s="31"/>
      <c r="CG77" s="31"/>
    </row>
    <row r="78" spans="1:85" s="24" customFormat="1" ht="15" customHeight="1" x14ac:dyDescent="0.2">
      <c r="A78" s="31"/>
      <c r="B78" s="31"/>
      <c r="C78" s="31"/>
      <c r="D78" s="31"/>
      <c r="E78" s="62"/>
      <c r="F78" s="51"/>
      <c r="G78" s="34"/>
      <c r="H78" s="35"/>
      <c r="I78" s="34"/>
      <c r="J78" s="35"/>
      <c r="K78" s="34"/>
      <c r="L78" s="35"/>
      <c r="M78" s="34"/>
      <c r="N78" s="35"/>
      <c r="O78" s="34"/>
      <c r="P78" s="35"/>
      <c r="Q78" s="34"/>
      <c r="R78" s="35"/>
      <c r="S78" s="50" t="str">
        <f t="shared" si="0"/>
        <v/>
      </c>
      <c r="T78" s="80"/>
      <c r="U78" s="31"/>
      <c r="V78" s="31"/>
      <c r="W78" s="31"/>
      <c r="X78" s="31"/>
      <c r="Y78" s="31"/>
      <c r="Z78" s="31"/>
      <c r="AA78" s="31"/>
      <c r="AB78" s="31"/>
      <c r="AC78" s="31"/>
      <c r="AD78" s="31"/>
      <c r="AE78" s="31"/>
      <c r="AF78" s="31"/>
      <c r="AG78" s="31"/>
      <c r="AH78" s="31"/>
      <c r="AI78" s="31"/>
      <c r="AJ78" s="31"/>
      <c r="AK78" s="31"/>
      <c r="AL78" s="31"/>
      <c r="AM78" s="31"/>
      <c r="AN78" s="31"/>
      <c r="AO78" s="31"/>
      <c r="AP78" s="31"/>
      <c r="AQ78" s="31"/>
      <c r="AR78" s="31"/>
      <c r="AS78" s="31"/>
      <c r="AT78" s="31"/>
      <c r="AU78" s="31"/>
      <c r="AV78" s="31"/>
      <c r="AW78" s="31"/>
      <c r="AX78" s="31"/>
      <c r="AY78" s="31"/>
      <c r="AZ78" s="31"/>
      <c r="BA78" s="31"/>
      <c r="BB78" s="31"/>
      <c r="BC78" s="31"/>
      <c r="BD78" s="31"/>
      <c r="BE78" s="31"/>
      <c r="BF78" s="31"/>
      <c r="BG78" s="31"/>
      <c r="BH78" s="31"/>
      <c r="BI78" s="31"/>
      <c r="BJ78" s="31"/>
      <c r="BK78" s="31"/>
      <c r="BL78" s="31"/>
      <c r="BM78" s="31"/>
      <c r="BN78" s="31"/>
      <c r="BO78" s="31"/>
      <c r="BP78" s="31"/>
      <c r="BQ78" s="31"/>
      <c r="BR78" s="31"/>
      <c r="BS78" s="31"/>
      <c r="BT78" s="31"/>
      <c r="BU78" s="31"/>
      <c r="BV78" s="31"/>
      <c r="BW78" s="31"/>
      <c r="BX78" s="31"/>
      <c r="BY78" s="31"/>
      <c r="BZ78" s="31"/>
      <c r="CA78" s="31"/>
      <c r="CB78" s="31"/>
      <c r="CC78" s="31"/>
      <c r="CD78" s="31"/>
      <c r="CE78" s="31"/>
      <c r="CF78" s="31"/>
      <c r="CG78" s="31"/>
    </row>
    <row r="79" spans="1:85" s="24" customFormat="1" ht="15" customHeight="1" x14ac:dyDescent="0.2">
      <c r="A79" s="31"/>
      <c r="B79" s="31"/>
      <c r="C79" s="31"/>
      <c r="D79" s="31"/>
      <c r="E79" s="62"/>
      <c r="F79" s="51"/>
      <c r="G79" s="34"/>
      <c r="H79" s="35"/>
      <c r="I79" s="34"/>
      <c r="J79" s="35"/>
      <c r="K79" s="34"/>
      <c r="L79" s="35"/>
      <c r="M79" s="34"/>
      <c r="N79" s="35"/>
      <c r="O79" s="34"/>
      <c r="P79" s="35"/>
      <c r="Q79" s="34"/>
      <c r="R79" s="35"/>
      <c r="S79" s="50" t="str">
        <f t="shared" si="0"/>
        <v/>
      </c>
      <c r="T79" s="80"/>
      <c r="U79" s="31"/>
      <c r="V79" s="31"/>
      <c r="W79" s="31"/>
      <c r="X79" s="31"/>
      <c r="Y79" s="31"/>
      <c r="Z79" s="31"/>
      <c r="AA79" s="31"/>
      <c r="AB79" s="31"/>
      <c r="AC79" s="31"/>
      <c r="AD79" s="31"/>
      <c r="AE79" s="31"/>
      <c r="AF79" s="31"/>
      <c r="AG79" s="31"/>
      <c r="AH79" s="31"/>
      <c r="AI79" s="31"/>
      <c r="AJ79" s="31"/>
      <c r="AK79" s="31"/>
      <c r="AL79" s="31"/>
      <c r="AM79" s="31"/>
      <c r="AN79" s="31"/>
      <c r="AO79" s="31"/>
      <c r="AP79" s="31"/>
      <c r="AQ79" s="31"/>
      <c r="AR79" s="31"/>
      <c r="AS79" s="31"/>
      <c r="AT79" s="31"/>
      <c r="AU79" s="31"/>
      <c r="AV79" s="31"/>
      <c r="AW79" s="31"/>
      <c r="AX79" s="31"/>
      <c r="AY79" s="31"/>
      <c r="AZ79" s="31"/>
      <c r="BA79" s="31"/>
      <c r="BB79" s="31"/>
      <c r="BC79" s="31"/>
      <c r="BD79" s="31"/>
      <c r="BE79" s="31"/>
      <c r="BF79" s="31"/>
      <c r="BG79" s="31"/>
      <c r="BH79" s="31"/>
      <c r="BI79" s="31"/>
      <c r="BJ79" s="31"/>
      <c r="BK79" s="31"/>
      <c r="BL79" s="31"/>
      <c r="BM79" s="31"/>
      <c r="BN79" s="31"/>
      <c r="BO79" s="31"/>
      <c r="BP79" s="31"/>
      <c r="BQ79" s="31"/>
      <c r="BR79" s="31"/>
      <c r="BS79" s="31"/>
      <c r="BT79" s="31"/>
      <c r="BU79" s="31"/>
      <c r="BV79" s="31"/>
      <c r="BW79" s="31"/>
      <c r="BX79" s="31"/>
      <c r="BY79" s="31"/>
      <c r="BZ79" s="31"/>
      <c r="CA79" s="31"/>
      <c r="CB79" s="31"/>
      <c r="CC79" s="31"/>
      <c r="CD79" s="31"/>
      <c r="CE79" s="31"/>
      <c r="CF79" s="31"/>
      <c r="CG79" s="31"/>
    </row>
    <row r="80" spans="1:85" s="24" customFormat="1" ht="15" customHeight="1" x14ac:dyDescent="0.2">
      <c r="A80" s="31"/>
      <c r="B80" s="31"/>
      <c r="C80" s="31"/>
      <c r="D80" s="31"/>
      <c r="E80" s="62"/>
      <c r="F80" s="51"/>
      <c r="G80" s="34"/>
      <c r="H80" s="35"/>
      <c r="I80" s="34"/>
      <c r="J80" s="35"/>
      <c r="K80" s="34"/>
      <c r="L80" s="35"/>
      <c r="M80" s="34"/>
      <c r="N80" s="35"/>
      <c r="O80" s="34"/>
      <c r="P80" s="35"/>
      <c r="Q80" s="34"/>
      <c r="R80" s="35"/>
      <c r="S80" s="50" t="str">
        <f t="shared" si="0"/>
        <v/>
      </c>
      <c r="T80" s="80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  <c r="AO80" s="31"/>
      <c r="AP80" s="31"/>
      <c r="AQ80" s="31"/>
      <c r="AR80" s="31"/>
      <c r="AS80" s="31"/>
      <c r="AT80" s="31"/>
      <c r="AU80" s="31"/>
      <c r="AV80" s="31"/>
      <c r="AW80" s="31"/>
      <c r="AX80" s="31"/>
      <c r="AY80" s="31"/>
      <c r="AZ80" s="31"/>
      <c r="BA80" s="31"/>
      <c r="BB80" s="31"/>
      <c r="BC80" s="31"/>
      <c r="BD80" s="31"/>
      <c r="BE80" s="31"/>
      <c r="BF80" s="31"/>
      <c r="BG80" s="31"/>
      <c r="BH80" s="31"/>
      <c r="BI80" s="31"/>
      <c r="BJ80" s="31"/>
      <c r="BK80" s="31"/>
      <c r="BL80" s="31"/>
      <c r="BM80" s="31"/>
      <c r="BN80" s="31"/>
      <c r="BO80" s="31"/>
      <c r="BP80" s="31"/>
      <c r="BQ80" s="31"/>
      <c r="BR80" s="31"/>
      <c r="BS80" s="31"/>
      <c r="BT80" s="31"/>
      <c r="BU80" s="31"/>
      <c r="BV80" s="31"/>
      <c r="BW80" s="31"/>
      <c r="BX80" s="31"/>
      <c r="BY80" s="31"/>
      <c r="BZ80" s="31"/>
      <c r="CA80" s="31"/>
      <c r="CB80" s="31"/>
      <c r="CC80" s="31"/>
      <c r="CD80" s="31"/>
      <c r="CE80" s="31"/>
      <c r="CF80" s="31"/>
      <c r="CG80" s="31"/>
    </row>
    <row r="81" spans="1:85" s="24" customFormat="1" ht="15" customHeight="1" x14ac:dyDescent="0.2">
      <c r="A81" s="31"/>
      <c r="B81" s="31"/>
      <c r="C81" s="31"/>
      <c r="D81" s="31"/>
      <c r="E81" s="62"/>
      <c r="F81" s="51"/>
      <c r="G81" s="34"/>
      <c r="H81" s="35"/>
      <c r="I81" s="34"/>
      <c r="J81" s="35"/>
      <c r="K81" s="34"/>
      <c r="L81" s="35"/>
      <c r="M81" s="34"/>
      <c r="N81" s="35"/>
      <c r="O81" s="34"/>
      <c r="P81" s="35"/>
      <c r="Q81" s="34"/>
      <c r="R81" s="35"/>
      <c r="S81" s="50" t="str">
        <f t="shared" si="0"/>
        <v/>
      </c>
      <c r="T81" s="80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  <c r="AO81" s="31"/>
      <c r="AP81" s="31"/>
      <c r="AQ81" s="31"/>
      <c r="AR81" s="31"/>
      <c r="AS81" s="31"/>
      <c r="AT81" s="31"/>
      <c r="AU81" s="31"/>
      <c r="AV81" s="31"/>
      <c r="AW81" s="31"/>
      <c r="AX81" s="31"/>
      <c r="AY81" s="31"/>
      <c r="AZ81" s="31"/>
      <c r="BA81" s="31"/>
      <c r="BB81" s="31"/>
      <c r="BC81" s="31"/>
      <c r="BD81" s="31"/>
      <c r="BE81" s="31"/>
      <c r="BF81" s="31"/>
      <c r="BG81" s="31"/>
      <c r="BH81" s="31"/>
      <c r="BI81" s="31"/>
      <c r="BJ81" s="31"/>
      <c r="BK81" s="31"/>
      <c r="BL81" s="31"/>
      <c r="BM81" s="31"/>
      <c r="BN81" s="31"/>
      <c r="BO81" s="31"/>
      <c r="BP81" s="31"/>
      <c r="BQ81" s="31"/>
      <c r="BR81" s="31"/>
      <c r="BS81" s="31"/>
      <c r="BT81" s="31"/>
      <c r="BU81" s="31"/>
      <c r="BV81" s="31"/>
      <c r="BW81" s="31"/>
      <c r="BX81" s="31"/>
      <c r="BY81" s="31"/>
      <c r="BZ81" s="31"/>
      <c r="CA81" s="31"/>
      <c r="CB81" s="31"/>
      <c r="CC81" s="31"/>
      <c r="CD81" s="31"/>
      <c r="CE81" s="31"/>
      <c r="CF81" s="31"/>
      <c r="CG81" s="31"/>
    </row>
    <row r="82" spans="1:85" s="24" customFormat="1" ht="15" customHeight="1" x14ac:dyDescent="0.2">
      <c r="A82" s="31"/>
      <c r="B82" s="31"/>
      <c r="C82" s="31"/>
      <c r="D82" s="31"/>
      <c r="E82" s="62"/>
      <c r="F82" s="51"/>
      <c r="G82" s="34"/>
      <c r="H82" s="35"/>
      <c r="I82" s="34"/>
      <c r="J82" s="35"/>
      <c r="K82" s="34"/>
      <c r="L82" s="35"/>
      <c r="M82" s="34"/>
      <c r="N82" s="35"/>
      <c r="O82" s="34"/>
      <c r="P82" s="35"/>
      <c r="Q82" s="34"/>
      <c r="R82" s="35"/>
      <c r="S82" s="50" t="str">
        <f t="shared" si="0"/>
        <v/>
      </c>
      <c r="T82" s="80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1"/>
      <c r="AS82" s="31"/>
      <c r="AT82" s="31"/>
      <c r="AU82" s="31"/>
      <c r="AV82" s="31"/>
      <c r="AW82" s="31"/>
      <c r="AX82" s="31"/>
      <c r="AY82" s="31"/>
      <c r="AZ82" s="31"/>
      <c r="BA82" s="31"/>
      <c r="BB82" s="31"/>
      <c r="BC82" s="31"/>
      <c r="BD82" s="31"/>
      <c r="BE82" s="31"/>
      <c r="BF82" s="31"/>
      <c r="BG82" s="31"/>
      <c r="BH82" s="31"/>
      <c r="BI82" s="31"/>
      <c r="BJ82" s="31"/>
      <c r="BK82" s="31"/>
      <c r="BL82" s="31"/>
      <c r="BM82" s="31"/>
      <c r="BN82" s="31"/>
      <c r="BO82" s="31"/>
      <c r="BP82" s="31"/>
      <c r="BQ82" s="31"/>
      <c r="BR82" s="31"/>
      <c r="BS82" s="31"/>
      <c r="BT82" s="31"/>
      <c r="BU82" s="31"/>
      <c r="BV82" s="31"/>
      <c r="BW82" s="31"/>
      <c r="BX82" s="31"/>
      <c r="BY82" s="31"/>
      <c r="BZ82" s="31"/>
      <c r="CA82" s="31"/>
      <c r="CB82" s="31"/>
      <c r="CC82" s="31"/>
      <c r="CD82" s="31"/>
      <c r="CE82" s="31"/>
      <c r="CF82" s="31"/>
      <c r="CG82" s="31"/>
    </row>
    <row r="83" spans="1:85" s="24" customFormat="1" ht="15" customHeight="1" x14ac:dyDescent="0.2">
      <c r="A83" s="31"/>
      <c r="B83" s="31"/>
      <c r="C83" s="31"/>
      <c r="D83" s="31"/>
      <c r="E83" s="62"/>
      <c r="F83" s="51"/>
      <c r="G83" s="34"/>
      <c r="H83" s="35"/>
      <c r="I83" s="34"/>
      <c r="J83" s="35"/>
      <c r="K83" s="34"/>
      <c r="L83" s="35"/>
      <c r="M83" s="34"/>
      <c r="N83" s="35"/>
      <c r="O83" s="34"/>
      <c r="P83" s="35"/>
      <c r="Q83" s="34"/>
      <c r="R83" s="35"/>
      <c r="S83" s="50" t="str">
        <f t="shared" si="0"/>
        <v/>
      </c>
      <c r="T83" s="80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1"/>
      <c r="AS83" s="31"/>
      <c r="AT83" s="31"/>
      <c r="AU83" s="31"/>
      <c r="AV83" s="31"/>
      <c r="AW83" s="31"/>
      <c r="AX83" s="31"/>
      <c r="AY83" s="31"/>
      <c r="AZ83" s="31"/>
      <c r="BA83" s="31"/>
      <c r="BB83" s="31"/>
      <c r="BC83" s="31"/>
      <c r="BD83" s="31"/>
      <c r="BE83" s="31"/>
      <c r="BF83" s="31"/>
      <c r="BG83" s="31"/>
      <c r="BH83" s="31"/>
      <c r="BI83" s="31"/>
      <c r="BJ83" s="31"/>
      <c r="BK83" s="31"/>
      <c r="BL83" s="31"/>
      <c r="BM83" s="31"/>
      <c r="BN83" s="31"/>
      <c r="BO83" s="31"/>
      <c r="BP83" s="31"/>
      <c r="BQ83" s="31"/>
      <c r="BR83" s="31"/>
      <c r="BS83" s="31"/>
      <c r="BT83" s="31"/>
      <c r="BU83" s="31"/>
      <c r="BV83" s="31"/>
      <c r="BW83" s="31"/>
      <c r="BX83" s="31"/>
      <c r="BY83" s="31"/>
      <c r="BZ83" s="31"/>
      <c r="CA83" s="31"/>
      <c r="CB83" s="31"/>
      <c r="CC83" s="31"/>
      <c r="CD83" s="31"/>
      <c r="CE83" s="31"/>
      <c r="CF83" s="31"/>
      <c r="CG83" s="31"/>
    </row>
    <row r="84" spans="1:85" s="24" customFormat="1" ht="15" customHeight="1" x14ac:dyDescent="0.2">
      <c r="A84" s="31"/>
      <c r="B84" s="31"/>
      <c r="C84" s="31"/>
      <c r="D84" s="31"/>
      <c r="E84" s="62"/>
      <c r="F84" s="51"/>
      <c r="G84" s="34"/>
      <c r="H84" s="35"/>
      <c r="I84" s="34"/>
      <c r="J84" s="35"/>
      <c r="K84" s="34"/>
      <c r="L84" s="35"/>
      <c r="M84" s="34"/>
      <c r="N84" s="35"/>
      <c r="O84" s="34"/>
      <c r="P84" s="35"/>
      <c r="Q84" s="34"/>
      <c r="R84" s="35"/>
      <c r="S84" s="50" t="str">
        <f t="shared" si="0"/>
        <v/>
      </c>
      <c r="T84" s="80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  <c r="AO84" s="31"/>
      <c r="AP84" s="31"/>
      <c r="AQ84" s="31"/>
      <c r="AR84" s="31"/>
      <c r="AS84" s="31"/>
      <c r="AT84" s="31"/>
      <c r="AU84" s="31"/>
      <c r="AV84" s="31"/>
      <c r="AW84" s="31"/>
      <c r="AX84" s="31"/>
      <c r="AY84" s="31"/>
      <c r="AZ84" s="31"/>
      <c r="BA84" s="31"/>
      <c r="BB84" s="31"/>
      <c r="BC84" s="31"/>
      <c r="BD84" s="31"/>
      <c r="BE84" s="31"/>
      <c r="BF84" s="31"/>
      <c r="BG84" s="31"/>
      <c r="BH84" s="31"/>
      <c r="BI84" s="31"/>
      <c r="BJ84" s="31"/>
      <c r="BK84" s="31"/>
      <c r="BL84" s="31"/>
      <c r="BM84" s="31"/>
      <c r="BN84" s="31"/>
      <c r="BO84" s="31"/>
      <c r="BP84" s="31"/>
      <c r="BQ84" s="31"/>
      <c r="BR84" s="31"/>
      <c r="BS84" s="31"/>
      <c r="BT84" s="31"/>
      <c r="BU84" s="31"/>
      <c r="BV84" s="31"/>
      <c r="BW84" s="31"/>
      <c r="BX84" s="31"/>
      <c r="BY84" s="31"/>
      <c r="BZ84" s="31"/>
      <c r="CA84" s="31"/>
      <c r="CB84" s="31"/>
      <c r="CC84" s="31"/>
      <c r="CD84" s="31"/>
      <c r="CE84" s="31"/>
      <c r="CF84" s="31"/>
      <c r="CG84" s="31"/>
    </row>
    <row r="85" spans="1:85" s="24" customFormat="1" ht="15" customHeight="1" x14ac:dyDescent="0.2">
      <c r="A85" s="31"/>
      <c r="B85" s="31"/>
      <c r="C85" s="31"/>
      <c r="D85" s="31"/>
      <c r="E85" s="62"/>
      <c r="F85" s="51"/>
      <c r="G85" s="34"/>
      <c r="H85" s="35"/>
      <c r="I85" s="34"/>
      <c r="J85" s="35"/>
      <c r="K85" s="34"/>
      <c r="L85" s="35"/>
      <c r="M85" s="34"/>
      <c r="N85" s="35"/>
      <c r="O85" s="34"/>
      <c r="P85" s="35"/>
      <c r="Q85" s="34"/>
      <c r="R85" s="35"/>
      <c r="S85" s="50" t="str">
        <f t="shared" si="0"/>
        <v/>
      </c>
      <c r="T85" s="80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  <c r="AF85" s="31"/>
      <c r="AG85" s="31"/>
      <c r="AH85" s="31"/>
      <c r="AI85" s="31"/>
      <c r="AJ85" s="31"/>
      <c r="AK85" s="31"/>
      <c r="AL85" s="31"/>
      <c r="AM85" s="31"/>
      <c r="AN85" s="31"/>
      <c r="AO85" s="31"/>
      <c r="AP85" s="31"/>
      <c r="AQ85" s="31"/>
      <c r="AR85" s="31"/>
      <c r="AS85" s="31"/>
      <c r="AT85" s="31"/>
      <c r="AU85" s="31"/>
      <c r="AV85" s="31"/>
      <c r="AW85" s="31"/>
      <c r="AX85" s="31"/>
      <c r="AY85" s="31"/>
      <c r="AZ85" s="31"/>
      <c r="BA85" s="31"/>
      <c r="BB85" s="31"/>
      <c r="BC85" s="31"/>
      <c r="BD85" s="31"/>
      <c r="BE85" s="31"/>
      <c r="BF85" s="31"/>
      <c r="BG85" s="31"/>
      <c r="BH85" s="31"/>
      <c r="BI85" s="31"/>
      <c r="BJ85" s="31"/>
      <c r="BK85" s="31"/>
      <c r="BL85" s="31"/>
      <c r="BM85" s="31"/>
      <c r="BN85" s="31"/>
      <c r="BO85" s="31"/>
      <c r="BP85" s="31"/>
      <c r="BQ85" s="31"/>
      <c r="BR85" s="31"/>
      <c r="BS85" s="31"/>
      <c r="BT85" s="31"/>
      <c r="BU85" s="31"/>
      <c r="BV85" s="31"/>
      <c r="BW85" s="31"/>
      <c r="BX85" s="31"/>
      <c r="BY85" s="31"/>
      <c r="BZ85" s="31"/>
      <c r="CA85" s="31"/>
      <c r="CB85" s="31"/>
      <c r="CC85" s="31"/>
      <c r="CD85" s="31"/>
      <c r="CE85" s="31"/>
      <c r="CF85" s="31"/>
      <c r="CG85" s="31"/>
    </row>
    <row r="86" spans="1:85" s="24" customFormat="1" ht="15" customHeight="1" x14ac:dyDescent="0.2">
      <c r="A86" s="31"/>
      <c r="B86" s="31"/>
      <c r="C86" s="31"/>
      <c r="D86" s="31"/>
      <c r="E86" s="62"/>
      <c r="F86" s="51"/>
      <c r="G86" s="34"/>
      <c r="H86" s="35"/>
      <c r="I86" s="34"/>
      <c r="J86" s="35"/>
      <c r="K86" s="34"/>
      <c r="L86" s="35"/>
      <c r="M86" s="34"/>
      <c r="N86" s="35"/>
      <c r="O86" s="34"/>
      <c r="P86" s="35"/>
      <c r="Q86" s="34"/>
      <c r="R86" s="35"/>
      <c r="S86" s="50" t="str">
        <f t="shared" ref="S86:S93" si="1">IFERROR((G86+I86+K86+M86+O86+Q86)/(H86+J86+L86+N86+P86+R86),"")</f>
        <v/>
      </c>
      <c r="T86" s="80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1"/>
      <c r="AS86" s="31"/>
      <c r="AT86" s="31"/>
      <c r="AU86" s="31"/>
      <c r="AV86" s="31"/>
      <c r="AW86" s="31"/>
      <c r="AX86" s="31"/>
      <c r="AY86" s="31"/>
      <c r="AZ86" s="31"/>
      <c r="BA86" s="31"/>
      <c r="BB86" s="31"/>
      <c r="BC86" s="31"/>
      <c r="BD86" s="31"/>
      <c r="BE86" s="31"/>
      <c r="BF86" s="31"/>
      <c r="BG86" s="31"/>
      <c r="BH86" s="31"/>
      <c r="BI86" s="31"/>
      <c r="BJ86" s="31"/>
      <c r="BK86" s="31"/>
      <c r="BL86" s="31"/>
      <c r="BM86" s="31"/>
      <c r="BN86" s="31"/>
      <c r="BO86" s="31"/>
      <c r="BP86" s="31"/>
      <c r="BQ86" s="31"/>
      <c r="BR86" s="31"/>
      <c r="BS86" s="31"/>
      <c r="BT86" s="31"/>
      <c r="BU86" s="31"/>
      <c r="BV86" s="31"/>
      <c r="BW86" s="31"/>
      <c r="BX86" s="31"/>
      <c r="BY86" s="31"/>
      <c r="BZ86" s="31"/>
      <c r="CA86" s="31"/>
      <c r="CB86" s="31"/>
      <c r="CC86" s="31"/>
      <c r="CD86" s="31"/>
      <c r="CE86" s="31"/>
      <c r="CF86" s="31"/>
      <c r="CG86" s="31"/>
    </row>
    <row r="87" spans="1:85" s="24" customFormat="1" ht="15" customHeight="1" x14ac:dyDescent="0.2">
      <c r="A87" s="31"/>
      <c r="B87" s="31"/>
      <c r="C87" s="31"/>
      <c r="D87" s="31"/>
      <c r="E87" s="62"/>
      <c r="F87" s="51"/>
      <c r="G87" s="34"/>
      <c r="H87" s="35"/>
      <c r="I87" s="34"/>
      <c r="J87" s="35"/>
      <c r="K87" s="34"/>
      <c r="L87" s="35"/>
      <c r="M87" s="34"/>
      <c r="N87" s="35"/>
      <c r="O87" s="34"/>
      <c r="P87" s="35"/>
      <c r="Q87" s="34"/>
      <c r="R87" s="35"/>
      <c r="S87" s="50" t="str">
        <f t="shared" si="1"/>
        <v/>
      </c>
      <c r="T87" s="80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31"/>
      <c r="AJ87" s="31"/>
      <c r="AK87" s="31"/>
      <c r="AL87" s="31"/>
      <c r="AM87" s="31"/>
      <c r="AN87" s="31"/>
      <c r="AO87" s="31"/>
      <c r="AP87" s="31"/>
      <c r="AQ87" s="31"/>
      <c r="AR87" s="31"/>
      <c r="AS87" s="31"/>
      <c r="AT87" s="31"/>
      <c r="AU87" s="31"/>
      <c r="AV87" s="31"/>
      <c r="AW87" s="31"/>
      <c r="AX87" s="31"/>
      <c r="AY87" s="31"/>
      <c r="AZ87" s="31"/>
      <c r="BA87" s="31"/>
      <c r="BB87" s="31"/>
      <c r="BC87" s="31"/>
      <c r="BD87" s="31"/>
      <c r="BE87" s="31"/>
      <c r="BF87" s="31"/>
      <c r="BG87" s="31"/>
      <c r="BH87" s="31"/>
      <c r="BI87" s="31"/>
      <c r="BJ87" s="31"/>
      <c r="BK87" s="31"/>
      <c r="BL87" s="31"/>
      <c r="BM87" s="31"/>
      <c r="BN87" s="31"/>
      <c r="BO87" s="31"/>
      <c r="BP87" s="31"/>
      <c r="BQ87" s="31"/>
      <c r="BR87" s="31"/>
      <c r="BS87" s="31"/>
      <c r="BT87" s="31"/>
      <c r="BU87" s="31"/>
      <c r="BV87" s="31"/>
      <c r="BW87" s="31"/>
      <c r="BX87" s="31"/>
      <c r="BY87" s="31"/>
      <c r="BZ87" s="31"/>
      <c r="CA87" s="31"/>
      <c r="CB87" s="31"/>
      <c r="CC87" s="31"/>
      <c r="CD87" s="31"/>
      <c r="CE87" s="31"/>
      <c r="CF87" s="31"/>
      <c r="CG87" s="31"/>
    </row>
    <row r="88" spans="1:85" s="24" customFormat="1" ht="15" customHeight="1" x14ac:dyDescent="0.2">
      <c r="A88" s="31"/>
      <c r="B88" s="31"/>
      <c r="C88" s="31"/>
      <c r="D88" s="31"/>
      <c r="E88" s="62"/>
      <c r="F88" s="51"/>
      <c r="G88" s="34"/>
      <c r="H88" s="35"/>
      <c r="I88" s="34"/>
      <c r="J88" s="35"/>
      <c r="K88" s="34"/>
      <c r="L88" s="35"/>
      <c r="M88" s="34"/>
      <c r="N88" s="35"/>
      <c r="O88" s="34"/>
      <c r="P88" s="35"/>
      <c r="Q88" s="34"/>
      <c r="R88" s="35"/>
      <c r="S88" s="50" t="str">
        <f t="shared" si="1"/>
        <v/>
      </c>
      <c r="T88" s="8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1"/>
      <c r="AS88" s="31"/>
      <c r="AT88" s="31"/>
      <c r="AU88" s="31"/>
      <c r="AV88" s="31"/>
      <c r="AW88" s="31"/>
      <c r="AX88" s="31"/>
      <c r="AY88" s="31"/>
      <c r="AZ88" s="31"/>
      <c r="BA88" s="31"/>
      <c r="BB88" s="31"/>
      <c r="BC88" s="31"/>
      <c r="BD88" s="31"/>
      <c r="BE88" s="31"/>
      <c r="BF88" s="31"/>
      <c r="BG88" s="31"/>
      <c r="BH88" s="31"/>
      <c r="BI88" s="31"/>
      <c r="BJ88" s="31"/>
      <c r="BK88" s="31"/>
      <c r="BL88" s="31"/>
      <c r="BM88" s="31"/>
      <c r="BN88" s="31"/>
      <c r="BO88" s="31"/>
      <c r="BP88" s="31"/>
      <c r="BQ88" s="31"/>
      <c r="BR88" s="31"/>
      <c r="BS88" s="31"/>
      <c r="BT88" s="31"/>
      <c r="BU88" s="31"/>
      <c r="BV88" s="31"/>
      <c r="BW88" s="31"/>
      <c r="BX88" s="31"/>
      <c r="BY88" s="31"/>
      <c r="BZ88" s="31"/>
      <c r="CA88" s="31"/>
      <c r="CB88" s="31"/>
      <c r="CC88" s="31"/>
      <c r="CD88" s="31"/>
      <c r="CE88" s="31"/>
      <c r="CF88" s="31"/>
      <c r="CG88" s="31"/>
    </row>
    <row r="89" spans="1:85" s="24" customFormat="1" ht="15" customHeight="1" x14ac:dyDescent="0.2">
      <c r="A89" s="31"/>
      <c r="B89" s="31"/>
      <c r="C89" s="31"/>
      <c r="D89" s="31"/>
      <c r="E89" s="62"/>
      <c r="F89" s="51"/>
      <c r="G89" s="34"/>
      <c r="H89" s="35"/>
      <c r="I89" s="34"/>
      <c r="J89" s="35"/>
      <c r="K89" s="34"/>
      <c r="L89" s="35"/>
      <c r="M89" s="34"/>
      <c r="N89" s="35"/>
      <c r="O89" s="34"/>
      <c r="P89" s="35"/>
      <c r="Q89" s="34"/>
      <c r="R89" s="35"/>
      <c r="S89" s="50" t="str">
        <f t="shared" si="1"/>
        <v/>
      </c>
      <c r="T89" s="8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31"/>
      <c r="AJ89" s="31"/>
      <c r="AK89" s="31"/>
      <c r="AL89" s="31"/>
      <c r="AM89" s="31"/>
      <c r="AN89" s="31"/>
      <c r="AO89" s="31"/>
      <c r="AP89" s="31"/>
      <c r="AQ89" s="31"/>
      <c r="AR89" s="31"/>
      <c r="AS89" s="31"/>
      <c r="AT89" s="31"/>
      <c r="AU89" s="31"/>
      <c r="AV89" s="31"/>
      <c r="AW89" s="31"/>
      <c r="AX89" s="31"/>
      <c r="AY89" s="31"/>
      <c r="AZ89" s="31"/>
      <c r="BA89" s="31"/>
      <c r="BB89" s="31"/>
      <c r="BC89" s="31"/>
      <c r="BD89" s="31"/>
      <c r="BE89" s="31"/>
      <c r="BF89" s="31"/>
      <c r="BG89" s="31"/>
      <c r="BH89" s="31"/>
      <c r="BI89" s="31"/>
      <c r="BJ89" s="31"/>
      <c r="BK89" s="31"/>
      <c r="BL89" s="31"/>
      <c r="BM89" s="31"/>
      <c r="BN89" s="31"/>
      <c r="BO89" s="31"/>
      <c r="BP89" s="31"/>
      <c r="BQ89" s="31"/>
      <c r="BR89" s="31"/>
      <c r="BS89" s="31"/>
      <c r="BT89" s="31"/>
      <c r="BU89" s="31"/>
      <c r="BV89" s="31"/>
      <c r="BW89" s="31"/>
      <c r="BX89" s="31"/>
      <c r="BY89" s="31"/>
      <c r="BZ89" s="31"/>
      <c r="CA89" s="31"/>
      <c r="CB89" s="31"/>
      <c r="CC89" s="31"/>
      <c r="CD89" s="31"/>
      <c r="CE89" s="31"/>
      <c r="CF89" s="31"/>
      <c r="CG89" s="31"/>
    </row>
    <row r="90" spans="1:85" s="24" customFormat="1" ht="15" customHeight="1" x14ac:dyDescent="0.2">
      <c r="A90" s="31"/>
      <c r="B90" s="31"/>
      <c r="C90" s="31"/>
      <c r="D90" s="31"/>
      <c r="E90" s="62"/>
      <c r="F90" s="51"/>
      <c r="G90" s="34"/>
      <c r="H90" s="35"/>
      <c r="I90" s="34"/>
      <c r="J90" s="35"/>
      <c r="K90" s="34"/>
      <c r="L90" s="35"/>
      <c r="M90" s="34"/>
      <c r="N90" s="35"/>
      <c r="O90" s="34"/>
      <c r="P90" s="35"/>
      <c r="Q90" s="34"/>
      <c r="R90" s="35"/>
      <c r="S90" s="50" t="str">
        <f t="shared" si="1"/>
        <v/>
      </c>
      <c r="T90" s="8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31"/>
      <c r="AJ90" s="31"/>
      <c r="AK90" s="31"/>
      <c r="AL90" s="31"/>
      <c r="AM90" s="31"/>
      <c r="AN90" s="31"/>
      <c r="AO90" s="31"/>
      <c r="AP90" s="31"/>
      <c r="AQ90" s="31"/>
      <c r="AR90" s="31"/>
      <c r="AS90" s="31"/>
      <c r="AT90" s="31"/>
      <c r="AU90" s="31"/>
      <c r="AV90" s="31"/>
      <c r="AW90" s="31"/>
      <c r="AX90" s="31"/>
      <c r="AY90" s="31"/>
      <c r="AZ90" s="31"/>
      <c r="BA90" s="31"/>
      <c r="BB90" s="31"/>
      <c r="BC90" s="31"/>
      <c r="BD90" s="31"/>
      <c r="BE90" s="31"/>
      <c r="BF90" s="31"/>
      <c r="BG90" s="31"/>
      <c r="BH90" s="31"/>
      <c r="BI90" s="31"/>
      <c r="BJ90" s="31"/>
      <c r="BK90" s="31"/>
      <c r="BL90" s="31"/>
      <c r="BM90" s="31"/>
      <c r="BN90" s="31"/>
      <c r="BO90" s="31"/>
      <c r="BP90" s="31"/>
      <c r="BQ90" s="31"/>
      <c r="BR90" s="31"/>
      <c r="BS90" s="31"/>
      <c r="BT90" s="31"/>
      <c r="BU90" s="31"/>
      <c r="BV90" s="31"/>
      <c r="BW90" s="31"/>
      <c r="BX90" s="31"/>
      <c r="BY90" s="31"/>
      <c r="BZ90" s="31"/>
      <c r="CA90" s="31"/>
      <c r="CB90" s="31"/>
      <c r="CC90" s="31"/>
      <c r="CD90" s="31"/>
      <c r="CE90" s="31"/>
      <c r="CF90" s="31"/>
      <c r="CG90" s="31"/>
    </row>
    <row r="91" spans="1:85" s="24" customFormat="1" ht="15" customHeight="1" x14ac:dyDescent="0.2">
      <c r="A91" s="31"/>
      <c r="B91" s="31"/>
      <c r="C91" s="31"/>
      <c r="D91" s="31"/>
      <c r="E91" s="62"/>
      <c r="F91" s="51"/>
      <c r="G91" s="34"/>
      <c r="H91" s="35"/>
      <c r="I91" s="34"/>
      <c r="J91" s="35"/>
      <c r="K91" s="34"/>
      <c r="L91" s="35"/>
      <c r="M91" s="34"/>
      <c r="N91" s="35"/>
      <c r="O91" s="34"/>
      <c r="P91" s="35"/>
      <c r="Q91" s="34"/>
      <c r="R91" s="35"/>
      <c r="S91" s="50" t="str">
        <f t="shared" si="1"/>
        <v/>
      </c>
      <c r="T91" s="8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1"/>
      <c r="AS91" s="31"/>
      <c r="AT91" s="31"/>
      <c r="AU91" s="31"/>
      <c r="AV91" s="31"/>
      <c r="AW91" s="31"/>
      <c r="AX91" s="31"/>
      <c r="AY91" s="31"/>
      <c r="AZ91" s="31"/>
      <c r="BA91" s="31"/>
      <c r="BB91" s="31"/>
      <c r="BC91" s="31"/>
      <c r="BD91" s="31"/>
      <c r="BE91" s="31"/>
      <c r="BF91" s="31"/>
      <c r="BG91" s="31"/>
      <c r="BH91" s="31"/>
      <c r="BI91" s="31"/>
      <c r="BJ91" s="31"/>
      <c r="BK91" s="31"/>
      <c r="BL91" s="31"/>
      <c r="BM91" s="31"/>
      <c r="BN91" s="31"/>
      <c r="BO91" s="31"/>
      <c r="BP91" s="31"/>
      <c r="BQ91" s="31"/>
      <c r="BR91" s="31"/>
      <c r="BS91" s="31"/>
      <c r="BT91" s="31"/>
      <c r="BU91" s="31"/>
      <c r="BV91" s="31"/>
      <c r="BW91" s="31"/>
      <c r="BX91" s="31"/>
      <c r="BY91" s="31"/>
      <c r="BZ91" s="31"/>
      <c r="CA91" s="31"/>
      <c r="CB91" s="31"/>
      <c r="CC91" s="31"/>
      <c r="CD91" s="31"/>
      <c r="CE91" s="31"/>
      <c r="CF91" s="31"/>
      <c r="CG91" s="31"/>
    </row>
    <row r="92" spans="1:85" s="24" customFormat="1" ht="15" customHeight="1" x14ac:dyDescent="0.2">
      <c r="A92" s="31"/>
      <c r="B92" s="31"/>
      <c r="C92" s="31"/>
      <c r="D92" s="31"/>
      <c r="E92" s="62"/>
      <c r="F92" s="51"/>
      <c r="G92" s="34"/>
      <c r="H92" s="35"/>
      <c r="I92" s="34"/>
      <c r="J92" s="35"/>
      <c r="K92" s="34"/>
      <c r="L92" s="35"/>
      <c r="M92" s="34"/>
      <c r="N92" s="35"/>
      <c r="O92" s="34"/>
      <c r="P92" s="35"/>
      <c r="Q92" s="34"/>
      <c r="R92" s="35"/>
      <c r="S92" s="50" t="str">
        <f t="shared" si="1"/>
        <v/>
      </c>
      <c r="T92" s="8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  <c r="AF92" s="31"/>
      <c r="AG92" s="31"/>
      <c r="AH92" s="31"/>
      <c r="AI92" s="31"/>
      <c r="AJ92" s="31"/>
      <c r="AK92" s="31"/>
      <c r="AL92" s="31"/>
      <c r="AM92" s="31"/>
      <c r="AN92" s="31"/>
      <c r="AO92" s="31"/>
      <c r="AP92" s="31"/>
      <c r="AQ92" s="31"/>
      <c r="AR92" s="31"/>
      <c r="AS92" s="31"/>
      <c r="AT92" s="31"/>
      <c r="AU92" s="31"/>
      <c r="AV92" s="31"/>
      <c r="AW92" s="31"/>
      <c r="AX92" s="31"/>
      <c r="AY92" s="31"/>
      <c r="AZ92" s="31"/>
      <c r="BA92" s="31"/>
      <c r="BB92" s="31"/>
      <c r="BC92" s="31"/>
      <c r="BD92" s="31"/>
      <c r="BE92" s="31"/>
      <c r="BF92" s="31"/>
      <c r="BG92" s="31"/>
      <c r="BH92" s="31"/>
      <c r="BI92" s="31"/>
      <c r="BJ92" s="31"/>
      <c r="BK92" s="31"/>
      <c r="BL92" s="31"/>
      <c r="BM92" s="31"/>
      <c r="BN92" s="31"/>
      <c r="BO92" s="31"/>
      <c r="BP92" s="31"/>
      <c r="BQ92" s="31"/>
      <c r="BR92" s="31"/>
      <c r="BS92" s="31"/>
      <c r="BT92" s="31"/>
      <c r="BU92" s="31"/>
      <c r="BV92" s="31"/>
      <c r="BW92" s="31"/>
      <c r="BX92" s="31"/>
      <c r="BY92" s="31"/>
      <c r="BZ92" s="31"/>
      <c r="CA92" s="31"/>
      <c r="CB92" s="31"/>
      <c r="CC92" s="31"/>
      <c r="CD92" s="31"/>
      <c r="CE92" s="31"/>
      <c r="CF92" s="31"/>
      <c r="CG92" s="31"/>
    </row>
    <row r="93" spans="1:85" s="24" customFormat="1" ht="15" customHeight="1" x14ac:dyDescent="0.2">
      <c r="A93" s="31"/>
      <c r="B93" s="31"/>
      <c r="C93" s="31"/>
      <c r="D93" s="31"/>
      <c r="E93" s="62"/>
      <c r="F93" s="51"/>
      <c r="G93" s="34"/>
      <c r="H93" s="35"/>
      <c r="I93" s="34"/>
      <c r="J93" s="35"/>
      <c r="K93" s="34"/>
      <c r="L93" s="35"/>
      <c r="M93" s="34"/>
      <c r="N93" s="35"/>
      <c r="O93" s="34"/>
      <c r="P93" s="35"/>
      <c r="Q93" s="34"/>
      <c r="R93" s="35"/>
      <c r="S93" s="50" t="str">
        <f t="shared" si="1"/>
        <v/>
      </c>
      <c r="T93" s="8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1"/>
      <c r="AS93" s="31"/>
      <c r="AT93" s="31"/>
      <c r="AU93" s="31"/>
      <c r="AV93" s="31"/>
      <c r="AW93" s="31"/>
      <c r="AX93" s="31"/>
      <c r="AY93" s="31"/>
      <c r="AZ93" s="31"/>
      <c r="BA93" s="31"/>
      <c r="BB93" s="31"/>
      <c r="BC93" s="31"/>
      <c r="BD93" s="31"/>
      <c r="BE93" s="31"/>
      <c r="BF93" s="31"/>
      <c r="BG93" s="31"/>
      <c r="BH93" s="31"/>
      <c r="BI93" s="31"/>
      <c r="BJ93" s="31"/>
      <c r="BK93" s="31"/>
      <c r="BL93" s="31"/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  <c r="CG93" s="31"/>
    </row>
    <row r="94" spans="1:85" s="24" customFormat="1" ht="15" customHeight="1" x14ac:dyDescent="0.2">
      <c r="A94" s="31"/>
      <c r="B94" s="31"/>
      <c r="C94" s="31"/>
      <c r="D94" s="31"/>
      <c r="E94" s="62"/>
      <c r="F94" s="51"/>
      <c r="G94" s="34"/>
      <c r="H94" s="35"/>
      <c r="I94" s="34"/>
      <c r="J94" s="35"/>
      <c r="K94" s="34"/>
      <c r="L94" s="35"/>
      <c r="M94" s="34"/>
      <c r="N94" s="35"/>
      <c r="O94" s="34"/>
      <c r="P94" s="35"/>
      <c r="Q94" s="34"/>
      <c r="R94" s="35"/>
      <c r="S94" s="50" t="str">
        <f t="shared" ref="S94" si="2">IFERROR((G94+I94+K94+M94+O94+Q94)/(H94+J94+L94+N94+P94+R94),"")</f>
        <v/>
      </c>
      <c r="T94" s="8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  <c r="AF94" s="31"/>
      <c r="AG94" s="31"/>
      <c r="AH94" s="31"/>
      <c r="AI94" s="31"/>
      <c r="AJ94" s="31"/>
      <c r="AK94" s="31"/>
      <c r="AL94" s="31"/>
      <c r="AM94" s="31"/>
      <c r="AN94" s="31"/>
      <c r="AO94" s="31"/>
      <c r="AP94" s="31"/>
      <c r="AQ94" s="31"/>
      <c r="AR94" s="31"/>
      <c r="AS94" s="31"/>
      <c r="AT94" s="31"/>
      <c r="AU94" s="31"/>
      <c r="AV94" s="31"/>
      <c r="AW94" s="31"/>
      <c r="AX94" s="31"/>
      <c r="AY94" s="31"/>
      <c r="AZ94" s="31"/>
      <c r="BA94" s="31"/>
      <c r="BB94" s="31"/>
      <c r="BC94" s="31"/>
      <c r="BD94" s="31"/>
      <c r="BE94" s="31"/>
      <c r="BF94" s="31"/>
      <c r="BG94" s="31"/>
      <c r="BH94" s="31"/>
      <c r="BI94" s="31"/>
      <c r="BJ94" s="31"/>
      <c r="BK94" s="31"/>
      <c r="BL94" s="31"/>
      <c r="BM94" s="31"/>
      <c r="BN94" s="31"/>
      <c r="BO94" s="31"/>
      <c r="BP94" s="31"/>
      <c r="BQ94" s="31"/>
      <c r="BR94" s="31"/>
      <c r="BS94" s="31"/>
      <c r="BT94" s="31"/>
      <c r="BU94" s="31"/>
      <c r="BV94" s="31"/>
      <c r="BW94" s="31"/>
      <c r="BX94" s="31"/>
      <c r="BY94" s="31"/>
      <c r="BZ94" s="31"/>
      <c r="CA94" s="31"/>
      <c r="CB94" s="31"/>
      <c r="CC94" s="31"/>
      <c r="CD94" s="31"/>
      <c r="CE94" s="31"/>
      <c r="CF94" s="31"/>
      <c r="CG94" s="31"/>
    </row>
    <row r="95" spans="1:85" s="27" customFormat="1" ht="15" customHeight="1" x14ac:dyDescent="0.2">
      <c r="A95" s="29"/>
      <c r="B95" s="29"/>
      <c r="C95" s="29"/>
      <c r="D95" s="29"/>
      <c r="E95" s="9"/>
      <c r="F95" s="52"/>
      <c r="G95" s="9"/>
      <c r="H95" s="53"/>
      <c r="I95" s="54"/>
      <c r="J95" s="165" t="s">
        <v>95</v>
      </c>
      <c r="K95" s="165"/>
      <c r="L95" s="165"/>
      <c r="M95" s="165"/>
      <c r="N95" s="165"/>
      <c r="O95" s="165"/>
      <c r="P95" s="165"/>
      <c r="Q95" s="165"/>
      <c r="R95" s="166"/>
      <c r="S95" s="56" t="str">
        <f>IFERROR(AVERAGE(S70:S94),"")</f>
        <v/>
      </c>
      <c r="T95" s="82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</row>
    <row r="96" spans="1:85" s="27" customFormat="1" ht="15" customHeight="1" x14ac:dyDescent="0.2">
      <c r="A96" s="29"/>
      <c r="B96" s="29"/>
      <c r="C96" s="29"/>
      <c r="D96" s="29"/>
      <c r="E96" s="9"/>
      <c r="F96" s="52"/>
      <c r="G96" s="9"/>
      <c r="H96" s="9"/>
      <c r="I96" s="54"/>
      <c r="J96" s="54"/>
      <c r="K96" s="54"/>
      <c r="L96" s="54"/>
      <c r="M96" s="54"/>
      <c r="N96" s="54"/>
      <c r="O96" s="54"/>
      <c r="P96" s="54"/>
      <c r="Q96" s="54"/>
      <c r="R96" s="55" t="s">
        <v>9</v>
      </c>
      <c r="S96" s="57">
        <v>0.2</v>
      </c>
      <c r="T96" s="82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</row>
    <row r="97" spans="1:85" s="27" customFormat="1" ht="15" customHeight="1" x14ac:dyDescent="0.2">
      <c r="A97" s="29"/>
      <c r="B97" s="29"/>
      <c r="C97" s="29"/>
      <c r="D97" s="29"/>
      <c r="E97" s="9"/>
      <c r="F97" s="52"/>
      <c r="G97" s="9"/>
      <c r="H97" s="9"/>
      <c r="I97" s="54"/>
      <c r="J97" s="54"/>
      <c r="K97" s="54"/>
      <c r="L97" s="54"/>
      <c r="M97" s="54"/>
      <c r="N97" s="54"/>
      <c r="O97" s="54"/>
      <c r="P97" s="54"/>
      <c r="Q97" s="54"/>
      <c r="R97" s="55" t="s">
        <v>5</v>
      </c>
      <c r="S97" s="58" t="str">
        <f>IFERROR((S95+(S95*S96)),"")</f>
        <v/>
      </c>
      <c r="T97" s="82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</row>
    <row r="98" spans="1:85" s="27" customFormat="1" ht="15" customHeight="1" x14ac:dyDescent="0.2">
      <c r="A98" s="29"/>
      <c r="B98" s="29"/>
      <c r="C98" s="29"/>
      <c r="D98" s="29"/>
      <c r="E98" s="9"/>
      <c r="F98" s="52"/>
      <c r="G98" s="9"/>
      <c r="H98" s="9"/>
      <c r="I98" s="54"/>
      <c r="J98" s="54"/>
      <c r="K98" s="54"/>
      <c r="L98" s="54"/>
      <c r="M98" s="54"/>
      <c r="N98" s="54"/>
      <c r="O98" s="54"/>
      <c r="P98" s="54"/>
      <c r="Q98" s="54"/>
      <c r="R98" s="55" t="s">
        <v>11</v>
      </c>
      <c r="S98" s="59" t="str">
        <f>IFERROR(((S99/S95)-1),"")</f>
        <v/>
      </c>
      <c r="T98" s="82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</row>
    <row r="99" spans="1:85" s="27" customFormat="1" ht="15" customHeight="1" x14ac:dyDescent="0.2">
      <c r="A99" s="29"/>
      <c r="B99" s="29"/>
      <c r="C99" s="29"/>
      <c r="D99" s="29"/>
      <c r="E99" s="9"/>
      <c r="F99" s="151" t="s">
        <v>37</v>
      </c>
      <c r="G99" s="152"/>
      <c r="H99" s="152"/>
      <c r="I99" s="152"/>
      <c r="J99" s="152"/>
      <c r="K99" s="152"/>
      <c r="L99" s="152"/>
      <c r="M99" s="152"/>
      <c r="N99" s="152"/>
      <c r="O99" s="152"/>
      <c r="P99" s="152"/>
      <c r="Q99" s="152"/>
      <c r="R99" s="153"/>
      <c r="S99" s="56" t="str">
        <f>IF(S70="",IF(S100="",S97,S100),IF(S100="",IF(S70&lt;S97,S97,S70),S100))</f>
        <v/>
      </c>
      <c r="T99" s="82" t="str">
        <f>IF(S70="",S97,IF(S70&lt;S97,S97,S70))</f>
        <v/>
      </c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</row>
    <row r="100" spans="1:85" s="27" customFormat="1" ht="15" customHeight="1" thickBot="1" x14ac:dyDescent="0.25">
      <c r="A100" s="29"/>
      <c r="B100" s="29"/>
      <c r="C100" s="29"/>
      <c r="D100" s="29"/>
      <c r="E100" s="9"/>
      <c r="F100" s="148" t="s">
        <v>126</v>
      </c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50"/>
      <c r="S100" s="60"/>
      <c r="T100" s="82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</row>
    <row r="101" spans="1:85" s="27" customFormat="1" ht="15" customHeight="1" x14ac:dyDescent="0.25">
      <c r="A101" s="29"/>
      <c r="B101" s="29"/>
      <c r="C101" s="29"/>
      <c r="D101" s="29"/>
      <c r="E101" s="9"/>
      <c r="F101" s="87"/>
      <c r="G101" s="87"/>
      <c r="H101" s="36"/>
      <c r="I101" s="189"/>
      <c r="J101" s="190"/>
      <c r="K101" s="190"/>
      <c r="L101" s="190"/>
      <c r="M101" s="190"/>
      <c r="N101" s="190"/>
      <c r="O101" s="190"/>
      <c r="P101" s="190"/>
      <c r="Q101" s="190"/>
      <c r="R101" s="190"/>
      <c r="S101" s="37"/>
      <c r="T101" s="82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</row>
    <row r="102" spans="1:85" s="27" customFormat="1" ht="15" customHeight="1" thickBot="1" x14ac:dyDescent="0.25">
      <c r="A102" s="29"/>
      <c r="B102" s="29"/>
      <c r="C102" s="29"/>
      <c r="D102" s="29"/>
      <c r="E102" s="9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7"/>
      <c r="T102" s="82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</row>
    <row r="103" spans="1:85" s="27" customFormat="1" ht="15" customHeight="1" x14ac:dyDescent="0.2">
      <c r="A103" s="29"/>
      <c r="B103" s="29"/>
      <c r="C103" s="29"/>
      <c r="D103" s="29"/>
      <c r="E103" s="9"/>
      <c r="F103" s="41" t="s">
        <v>76</v>
      </c>
      <c r="G103" s="159" t="s">
        <v>93</v>
      </c>
      <c r="H103" s="159"/>
      <c r="I103" s="159"/>
      <c r="J103" s="159"/>
      <c r="K103" s="159"/>
      <c r="L103" s="159"/>
      <c r="M103" s="159"/>
      <c r="N103" s="159"/>
      <c r="O103" s="159"/>
      <c r="P103" s="159"/>
      <c r="Q103" s="159"/>
      <c r="R103" s="159"/>
      <c r="S103" s="160"/>
      <c r="T103" s="82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</row>
    <row r="104" spans="1:85" s="27" customFormat="1" ht="70.150000000000006" customHeight="1" x14ac:dyDescent="0.2">
      <c r="A104" s="29"/>
      <c r="B104" s="29"/>
      <c r="C104" s="29"/>
      <c r="D104" s="29"/>
      <c r="E104" s="9"/>
      <c r="F104" s="42" t="s">
        <v>75</v>
      </c>
      <c r="G104" s="119"/>
      <c r="H104" s="120"/>
      <c r="I104" s="120"/>
      <c r="J104" s="120"/>
      <c r="K104" s="120"/>
      <c r="L104" s="120"/>
      <c r="M104" s="120"/>
      <c r="N104" s="120"/>
      <c r="O104" s="120"/>
      <c r="P104" s="120"/>
      <c r="Q104" s="120"/>
      <c r="R104" s="120"/>
      <c r="S104" s="121"/>
      <c r="T104" s="82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</row>
    <row r="105" spans="1:85" s="27" customFormat="1" ht="15" customHeight="1" x14ac:dyDescent="0.2">
      <c r="A105" s="29"/>
      <c r="B105" s="29"/>
      <c r="C105" s="29"/>
      <c r="D105" s="29"/>
      <c r="E105" s="9"/>
      <c r="F105" s="46" t="s">
        <v>56</v>
      </c>
      <c r="G105" s="128"/>
      <c r="H105" s="128"/>
      <c r="I105" s="128"/>
      <c r="J105" s="128"/>
      <c r="K105" s="128"/>
      <c r="L105" s="128"/>
      <c r="M105" s="128"/>
      <c r="N105" s="128"/>
      <c r="O105" s="128"/>
      <c r="P105" s="128"/>
      <c r="Q105" s="128"/>
      <c r="R105" s="128"/>
      <c r="S105" s="129"/>
      <c r="T105" s="82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</row>
    <row r="106" spans="1:85" s="27" customFormat="1" ht="15" customHeight="1" x14ac:dyDescent="0.2">
      <c r="A106" s="29"/>
      <c r="B106" s="29"/>
      <c r="C106" s="29"/>
      <c r="D106" s="29"/>
      <c r="E106" s="9"/>
      <c r="F106" s="47" t="s">
        <v>10</v>
      </c>
      <c r="G106" s="127"/>
      <c r="H106" s="127"/>
      <c r="I106" s="127"/>
      <c r="J106" s="127"/>
      <c r="K106" s="127"/>
      <c r="L106" s="127"/>
      <c r="M106" s="127"/>
      <c r="N106" s="127"/>
      <c r="O106" s="127"/>
      <c r="P106" s="127"/>
      <c r="Q106" s="127"/>
      <c r="R106" s="127"/>
      <c r="S106" s="154" t="s">
        <v>1</v>
      </c>
      <c r="T106" s="82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</row>
    <row r="107" spans="1:85" s="27" customFormat="1" ht="18" customHeight="1" x14ac:dyDescent="0.2">
      <c r="A107" s="29"/>
      <c r="B107" s="29"/>
      <c r="C107" s="29"/>
      <c r="D107" s="29"/>
      <c r="E107" s="9"/>
      <c r="F107" s="48" t="s">
        <v>12</v>
      </c>
      <c r="G107" s="11" t="s">
        <v>0</v>
      </c>
      <c r="H107" s="11" t="s">
        <v>36</v>
      </c>
      <c r="I107" s="11" t="s">
        <v>0</v>
      </c>
      <c r="J107" s="11" t="s">
        <v>36</v>
      </c>
      <c r="K107" s="11" t="s">
        <v>0</v>
      </c>
      <c r="L107" s="11" t="s">
        <v>36</v>
      </c>
      <c r="M107" s="11" t="s">
        <v>0</v>
      </c>
      <c r="N107" s="11" t="s">
        <v>36</v>
      </c>
      <c r="O107" s="11" t="s">
        <v>0</v>
      </c>
      <c r="P107" s="11" t="s">
        <v>36</v>
      </c>
      <c r="Q107" s="11" t="s">
        <v>0</v>
      </c>
      <c r="R107" s="11" t="s">
        <v>36</v>
      </c>
      <c r="S107" s="155"/>
      <c r="T107" s="82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</row>
    <row r="108" spans="1:85" s="27" customFormat="1" ht="15" customHeight="1" x14ac:dyDescent="0.2">
      <c r="A108" s="29"/>
      <c r="B108" s="29"/>
      <c r="C108" s="29"/>
      <c r="D108" s="29"/>
      <c r="E108" s="9"/>
      <c r="F108" s="49" t="str">
        <f>IF(G10="","",G10)</f>
        <v/>
      </c>
      <c r="G108" s="34"/>
      <c r="H108" s="35"/>
      <c r="I108" s="34"/>
      <c r="J108" s="35"/>
      <c r="K108" s="34"/>
      <c r="L108" s="35"/>
      <c r="M108" s="34"/>
      <c r="N108" s="35"/>
      <c r="O108" s="34"/>
      <c r="P108" s="35"/>
      <c r="Q108" s="34"/>
      <c r="R108" s="35"/>
      <c r="S108" s="50" t="str">
        <f t="shared" ref="S108:S132" si="3">IFERROR((G108+I108+K108+M108+O108+Q108)/(H108+J108+L108+N108+P108+R108),"")</f>
        <v/>
      </c>
      <c r="T108" s="82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</row>
    <row r="109" spans="1:85" s="27" customFormat="1" ht="15" customHeight="1" x14ac:dyDescent="0.2">
      <c r="A109" s="29"/>
      <c r="B109" s="29"/>
      <c r="C109" s="29"/>
      <c r="D109" s="29"/>
      <c r="E109" s="9"/>
      <c r="F109" s="51"/>
      <c r="G109" s="34"/>
      <c r="H109" s="35"/>
      <c r="I109" s="34"/>
      <c r="J109" s="35"/>
      <c r="K109" s="34"/>
      <c r="L109" s="35"/>
      <c r="M109" s="34"/>
      <c r="N109" s="35"/>
      <c r="O109" s="34"/>
      <c r="P109" s="35"/>
      <c r="Q109" s="34"/>
      <c r="R109" s="35"/>
      <c r="S109" s="50" t="str">
        <f t="shared" si="3"/>
        <v/>
      </c>
      <c r="T109" s="82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</row>
    <row r="110" spans="1:85" s="27" customFormat="1" ht="15" customHeight="1" x14ac:dyDescent="0.2">
      <c r="A110" s="29"/>
      <c r="B110" s="29"/>
      <c r="C110" s="29"/>
      <c r="D110" s="29"/>
      <c r="E110" s="9"/>
      <c r="F110" s="51"/>
      <c r="G110" s="34"/>
      <c r="H110" s="35"/>
      <c r="I110" s="34"/>
      <c r="J110" s="35"/>
      <c r="K110" s="34"/>
      <c r="L110" s="35"/>
      <c r="M110" s="34"/>
      <c r="N110" s="35"/>
      <c r="O110" s="34"/>
      <c r="P110" s="35"/>
      <c r="Q110" s="34"/>
      <c r="R110" s="35"/>
      <c r="S110" s="50" t="str">
        <f t="shared" si="3"/>
        <v/>
      </c>
      <c r="T110" s="82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</row>
    <row r="111" spans="1:85" s="27" customFormat="1" ht="15" customHeight="1" x14ac:dyDescent="0.2">
      <c r="A111" s="29"/>
      <c r="B111" s="29"/>
      <c r="C111" s="29"/>
      <c r="D111" s="29"/>
      <c r="E111" s="9"/>
      <c r="F111" s="51"/>
      <c r="G111" s="34"/>
      <c r="H111" s="35"/>
      <c r="I111" s="34"/>
      <c r="J111" s="35"/>
      <c r="K111" s="34"/>
      <c r="L111" s="35"/>
      <c r="M111" s="34"/>
      <c r="N111" s="35"/>
      <c r="O111" s="34"/>
      <c r="P111" s="35"/>
      <c r="Q111" s="34"/>
      <c r="R111" s="35"/>
      <c r="S111" s="50" t="str">
        <f t="shared" si="3"/>
        <v/>
      </c>
      <c r="T111" s="82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</row>
    <row r="112" spans="1:85" s="27" customFormat="1" ht="15" customHeight="1" x14ac:dyDescent="0.2">
      <c r="A112" s="29"/>
      <c r="B112" s="29"/>
      <c r="C112" s="29"/>
      <c r="D112" s="29"/>
      <c r="E112" s="9"/>
      <c r="F112" s="51"/>
      <c r="G112" s="34"/>
      <c r="H112" s="35"/>
      <c r="I112" s="34"/>
      <c r="J112" s="35"/>
      <c r="K112" s="34"/>
      <c r="L112" s="35"/>
      <c r="M112" s="34"/>
      <c r="N112" s="35"/>
      <c r="O112" s="34"/>
      <c r="P112" s="35"/>
      <c r="Q112" s="34"/>
      <c r="R112" s="35"/>
      <c r="S112" s="50" t="str">
        <f t="shared" si="3"/>
        <v/>
      </c>
      <c r="T112" s="82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</row>
    <row r="113" spans="1:85" s="27" customFormat="1" ht="15" customHeight="1" x14ac:dyDescent="0.2">
      <c r="A113" s="29"/>
      <c r="B113" s="29"/>
      <c r="C113" s="29"/>
      <c r="D113" s="29"/>
      <c r="E113" s="9"/>
      <c r="F113" s="51"/>
      <c r="G113" s="34"/>
      <c r="H113" s="35"/>
      <c r="I113" s="34"/>
      <c r="J113" s="35"/>
      <c r="K113" s="34"/>
      <c r="L113" s="35"/>
      <c r="M113" s="34"/>
      <c r="N113" s="35"/>
      <c r="O113" s="34"/>
      <c r="P113" s="35"/>
      <c r="Q113" s="34"/>
      <c r="R113" s="35"/>
      <c r="S113" s="50" t="str">
        <f t="shared" si="3"/>
        <v/>
      </c>
      <c r="T113" s="82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</row>
    <row r="114" spans="1:85" s="27" customFormat="1" ht="15" customHeight="1" x14ac:dyDescent="0.2">
      <c r="A114" s="29"/>
      <c r="B114" s="29"/>
      <c r="C114" s="29"/>
      <c r="D114" s="29"/>
      <c r="E114" s="9"/>
      <c r="F114" s="51"/>
      <c r="G114" s="34"/>
      <c r="H114" s="35"/>
      <c r="I114" s="34"/>
      <c r="J114" s="35"/>
      <c r="K114" s="34"/>
      <c r="L114" s="35"/>
      <c r="M114" s="34"/>
      <c r="N114" s="35"/>
      <c r="O114" s="34"/>
      <c r="P114" s="35"/>
      <c r="Q114" s="34"/>
      <c r="R114" s="35"/>
      <c r="S114" s="50" t="str">
        <f t="shared" si="3"/>
        <v/>
      </c>
      <c r="T114" s="82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</row>
    <row r="115" spans="1:85" s="27" customFormat="1" ht="15" customHeight="1" x14ac:dyDescent="0.2">
      <c r="A115" s="29"/>
      <c r="B115" s="29"/>
      <c r="C115" s="29"/>
      <c r="D115" s="29"/>
      <c r="E115" s="9"/>
      <c r="F115" s="51"/>
      <c r="G115" s="34"/>
      <c r="H115" s="35"/>
      <c r="I115" s="34"/>
      <c r="J115" s="35"/>
      <c r="K115" s="34"/>
      <c r="L115" s="35"/>
      <c r="M115" s="34"/>
      <c r="N115" s="35"/>
      <c r="O115" s="34"/>
      <c r="P115" s="35"/>
      <c r="Q115" s="34"/>
      <c r="R115" s="35"/>
      <c r="S115" s="50" t="str">
        <f t="shared" si="3"/>
        <v/>
      </c>
      <c r="T115" s="82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</row>
    <row r="116" spans="1:85" s="27" customFormat="1" ht="15" customHeight="1" x14ac:dyDescent="0.2">
      <c r="A116" s="29"/>
      <c r="B116" s="29"/>
      <c r="C116" s="29"/>
      <c r="D116" s="29"/>
      <c r="E116" s="9"/>
      <c r="F116" s="51"/>
      <c r="G116" s="34"/>
      <c r="H116" s="35"/>
      <c r="I116" s="34"/>
      <c r="J116" s="35"/>
      <c r="K116" s="34"/>
      <c r="L116" s="35"/>
      <c r="M116" s="34"/>
      <c r="N116" s="35"/>
      <c r="O116" s="34"/>
      <c r="P116" s="35"/>
      <c r="Q116" s="34"/>
      <c r="R116" s="35"/>
      <c r="S116" s="50" t="str">
        <f t="shared" si="3"/>
        <v/>
      </c>
      <c r="T116" s="82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</row>
    <row r="117" spans="1:85" s="27" customFormat="1" ht="15" customHeight="1" x14ac:dyDescent="0.2">
      <c r="A117" s="29"/>
      <c r="B117" s="29"/>
      <c r="C117" s="29"/>
      <c r="D117" s="29"/>
      <c r="E117" s="9"/>
      <c r="F117" s="51"/>
      <c r="G117" s="34"/>
      <c r="H117" s="35"/>
      <c r="I117" s="34"/>
      <c r="J117" s="35"/>
      <c r="K117" s="34"/>
      <c r="L117" s="35"/>
      <c r="M117" s="34"/>
      <c r="N117" s="35"/>
      <c r="O117" s="34"/>
      <c r="P117" s="35"/>
      <c r="Q117" s="34"/>
      <c r="R117" s="35"/>
      <c r="S117" s="50" t="str">
        <f t="shared" si="3"/>
        <v/>
      </c>
      <c r="T117" s="82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</row>
    <row r="118" spans="1:85" s="27" customFormat="1" ht="15" customHeight="1" x14ac:dyDescent="0.2">
      <c r="A118" s="29"/>
      <c r="B118" s="29"/>
      <c r="C118" s="29"/>
      <c r="D118" s="29"/>
      <c r="E118" s="9"/>
      <c r="F118" s="51"/>
      <c r="G118" s="34"/>
      <c r="H118" s="35"/>
      <c r="I118" s="34"/>
      <c r="J118" s="35"/>
      <c r="K118" s="34"/>
      <c r="L118" s="35"/>
      <c r="M118" s="34"/>
      <c r="N118" s="35"/>
      <c r="O118" s="34"/>
      <c r="P118" s="35"/>
      <c r="Q118" s="34"/>
      <c r="R118" s="35"/>
      <c r="S118" s="50" t="str">
        <f t="shared" si="3"/>
        <v/>
      </c>
      <c r="T118" s="82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</row>
    <row r="119" spans="1:85" s="27" customFormat="1" ht="15" customHeight="1" x14ac:dyDescent="0.2">
      <c r="A119" s="29"/>
      <c r="B119" s="29"/>
      <c r="C119" s="29"/>
      <c r="D119" s="29"/>
      <c r="E119" s="9"/>
      <c r="F119" s="51"/>
      <c r="G119" s="34"/>
      <c r="H119" s="35"/>
      <c r="I119" s="34"/>
      <c r="J119" s="35"/>
      <c r="K119" s="34"/>
      <c r="L119" s="35"/>
      <c r="M119" s="34"/>
      <c r="N119" s="35"/>
      <c r="O119" s="34"/>
      <c r="P119" s="35"/>
      <c r="Q119" s="34"/>
      <c r="R119" s="35"/>
      <c r="S119" s="50" t="str">
        <f t="shared" si="3"/>
        <v/>
      </c>
      <c r="T119" s="82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</row>
    <row r="120" spans="1:85" s="27" customFormat="1" ht="15" customHeight="1" x14ac:dyDescent="0.2">
      <c r="A120" s="29"/>
      <c r="B120" s="29"/>
      <c r="C120" s="29"/>
      <c r="D120" s="29"/>
      <c r="E120" s="9"/>
      <c r="F120" s="51"/>
      <c r="G120" s="34"/>
      <c r="H120" s="35"/>
      <c r="I120" s="34"/>
      <c r="J120" s="35"/>
      <c r="K120" s="34"/>
      <c r="L120" s="35"/>
      <c r="M120" s="34"/>
      <c r="N120" s="35"/>
      <c r="O120" s="34"/>
      <c r="P120" s="35"/>
      <c r="Q120" s="34"/>
      <c r="R120" s="35"/>
      <c r="S120" s="50" t="str">
        <f t="shared" si="3"/>
        <v/>
      </c>
      <c r="T120" s="82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</row>
    <row r="121" spans="1:85" s="27" customFormat="1" ht="15" customHeight="1" x14ac:dyDescent="0.2">
      <c r="A121" s="29"/>
      <c r="B121" s="29"/>
      <c r="C121" s="29"/>
      <c r="D121" s="29"/>
      <c r="E121" s="9"/>
      <c r="F121" s="51"/>
      <c r="G121" s="34"/>
      <c r="H121" s="35"/>
      <c r="I121" s="34"/>
      <c r="J121" s="35"/>
      <c r="K121" s="34"/>
      <c r="L121" s="35"/>
      <c r="M121" s="34"/>
      <c r="N121" s="35"/>
      <c r="O121" s="34"/>
      <c r="P121" s="35"/>
      <c r="Q121" s="34"/>
      <c r="R121" s="35"/>
      <c r="S121" s="50" t="str">
        <f t="shared" si="3"/>
        <v/>
      </c>
      <c r="T121" s="82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</row>
    <row r="122" spans="1:85" s="27" customFormat="1" ht="15" customHeight="1" x14ac:dyDescent="0.2">
      <c r="A122" s="29"/>
      <c r="B122" s="29"/>
      <c r="C122" s="29"/>
      <c r="D122" s="29"/>
      <c r="E122" s="9"/>
      <c r="F122" s="51"/>
      <c r="G122" s="34"/>
      <c r="H122" s="35"/>
      <c r="I122" s="34"/>
      <c r="J122" s="35"/>
      <c r="K122" s="34"/>
      <c r="L122" s="35"/>
      <c r="M122" s="34"/>
      <c r="N122" s="35"/>
      <c r="O122" s="34"/>
      <c r="P122" s="35"/>
      <c r="Q122" s="34"/>
      <c r="R122" s="35"/>
      <c r="S122" s="50" t="str">
        <f t="shared" si="3"/>
        <v/>
      </c>
      <c r="T122" s="82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</row>
    <row r="123" spans="1:85" s="27" customFormat="1" ht="15" customHeight="1" x14ac:dyDescent="0.2">
      <c r="A123" s="29"/>
      <c r="B123" s="29"/>
      <c r="C123" s="29"/>
      <c r="D123" s="29"/>
      <c r="E123" s="9"/>
      <c r="F123" s="51"/>
      <c r="G123" s="34"/>
      <c r="H123" s="35"/>
      <c r="I123" s="34"/>
      <c r="J123" s="35"/>
      <c r="K123" s="34"/>
      <c r="L123" s="35"/>
      <c r="M123" s="34"/>
      <c r="N123" s="35"/>
      <c r="O123" s="34"/>
      <c r="P123" s="35"/>
      <c r="Q123" s="34"/>
      <c r="R123" s="35"/>
      <c r="S123" s="50" t="str">
        <f t="shared" si="3"/>
        <v/>
      </c>
      <c r="T123" s="82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</row>
    <row r="124" spans="1:85" s="27" customFormat="1" ht="15" customHeight="1" x14ac:dyDescent="0.2">
      <c r="A124" s="29"/>
      <c r="B124" s="29"/>
      <c r="C124" s="29"/>
      <c r="D124" s="29"/>
      <c r="E124" s="9"/>
      <c r="F124" s="51"/>
      <c r="G124" s="34"/>
      <c r="H124" s="35"/>
      <c r="I124" s="34"/>
      <c r="J124" s="35"/>
      <c r="K124" s="34"/>
      <c r="L124" s="35"/>
      <c r="M124" s="34"/>
      <c r="N124" s="35"/>
      <c r="O124" s="34"/>
      <c r="P124" s="35"/>
      <c r="Q124" s="34"/>
      <c r="R124" s="35"/>
      <c r="S124" s="50" t="str">
        <f t="shared" si="3"/>
        <v/>
      </c>
      <c r="T124" s="82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</row>
    <row r="125" spans="1:85" s="27" customFormat="1" ht="15" customHeight="1" x14ac:dyDescent="0.2">
      <c r="A125" s="29"/>
      <c r="B125" s="29"/>
      <c r="C125" s="29"/>
      <c r="D125" s="29"/>
      <c r="E125" s="9"/>
      <c r="F125" s="51"/>
      <c r="G125" s="34"/>
      <c r="H125" s="35"/>
      <c r="I125" s="34"/>
      <c r="J125" s="35"/>
      <c r="K125" s="34"/>
      <c r="L125" s="35"/>
      <c r="M125" s="34"/>
      <c r="N125" s="35"/>
      <c r="O125" s="34"/>
      <c r="P125" s="35"/>
      <c r="Q125" s="34"/>
      <c r="R125" s="35"/>
      <c r="S125" s="50" t="str">
        <f t="shared" si="3"/>
        <v/>
      </c>
      <c r="T125" s="82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</row>
    <row r="126" spans="1:85" s="27" customFormat="1" ht="15" customHeight="1" x14ac:dyDescent="0.2">
      <c r="A126" s="29"/>
      <c r="B126" s="29"/>
      <c r="C126" s="29"/>
      <c r="D126" s="29"/>
      <c r="E126" s="9"/>
      <c r="F126" s="51"/>
      <c r="G126" s="34"/>
      <c r="H126" s="35"/>
      <c r="I126" s="34"/>
      <c r="J126" s="35"/>
      <c r="K126" s="34"/>
      <c r="L126" s="35"/>
      <c r="M126" s="34"/>
      <c r="N126" s="35"/>
      <c r="O126" s="34"/>
      <c r="P126" s="35"/>
      <c r="Q126" s="34"/>
      <c r="R126" s="35"/>
      <c r="S126" s="50" t="str">
        <f t="shared" si="3"/>
        <v/>
      </c>
      <c r="T126" s="82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</row>
    <row r="127" spans="1:85" s="27" customFormat="1" ht="15" customHeight="1" x14ac:dyDescent="0.2">
      <c r="A127" s="29"/>
      <c r="B127" s="29"/>
      <c r="C127" s="29"/>
      <c r="D127" s="29"/>
      <c r="E127" s="9"/>
      <c r="F127" s="51"/>
      <c r="G127" s="34"/>
      <c r="H127" s="35"/>
      <c r="I127" s="34"/>
      <c r="J127" s="35"/>
      <c r="K127" s="34"/>
      <c r="L127" s="35"/>
      <c r="M127" s="34"/>
      <c r="N127" s="35"/>
      <c r="O127" s="34"/>
      <c r="P127" s="35"/>
      <c r="Q127" s="34"/>
      <c r="R127" s="35"/>
      <c r="S127" s="50" t="str">
        <f t="shared" si="3"/>
        <v/>
      </c>
      <c r="T127" s="82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</row>
    <row r="128" spans="1:85" s="27" customFormat="1" ht="15" customHeight="1" x14ac:dyDescent="0.2">
      <c r="A128" s="29"/>
      <c r="B128" s="29"/>
      <c r="C128" s="29"/>
      <c r="D128" s="29"/>
      <c r="E128" s="9"/>
      <c r="F128" s="51"/>
      <c r="G128" s="34"/>
      <c r="H128" s="35"/>
      <c r="I128" s="34"/>
      <c r="J128" s="35"/>
      <c r="K128" s="34"/>
      <c r="L128" s="35"/>
      <c r="M128" s="34"/>
      <c r="N128" s="35"/>
      <c r="O128" s="34"/>
      <c r="P128" s="35"/>
      <c r="Q128" s="34"/>
      <c r="R128" s="35"/>
      <c r="S128" s="50" t="str">
        <f t="shared" si="3"/>
        <v/>
      </c>
      <c r="T128" s="82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</row>
    <row r="129" spans="1:85" s="27" customFormat="1" ht="15" customHeight="1" x14ac:dyDescent="0.2">
      <c r="A129" s="29"/>
      <c r="B129" s="29"/>
      <c r="C129" s="29"/>
      <c r="D129" s="29"/>
      <c r="E129" s="9"/>
      <c r="F129" s="51"/>
      <c r="G129" s="34"/>
      <c r="H129" s="35"/>
      <c r="I129" s="34"/>
      <c r="J129" s="35"/>
      <c r="K129" s="34"/>
      <c r="L129" s="35"/>
      <c r="M129" s="34"/>
      <c r="N129" s="35"/>
      <c r="O129" s="34"/>
      <c r="P129" s="35"/>
      <c r="Q129" s="34"/>
      <c r="R129" s="35"/>
      <c r="S129" s="50" t="str">
        <f t="shared" si="3"/>
        <v/>
      </c>
      <c r="T129" s="82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</row>
    <row r="130" spans="1:85" s="27" customFormat="1" ht="15" customHeight="1" x14ac:dyDescent="0.2">
      <c r="A130" s="29"/>
      <c r="B130" s="29"/>
      <c r="C130" s="29"/>
      <c r="D130" s="29"/>
      <c r="E130" s="9"/>
      <c r="F130" s="51"/>
      <c r="G130" s="34"/>
      <c r="H130" s="35"/>
      <c r="I130" s="34"/>
      <c r="J130" s="35"/>
      <c r="K130" s="34"/>
      <c r="L130" s="35"/>
      <c r="M130" s="34"/>
      <c r="N130" s="35"/>
      <c r="O130" s="34"/>
      <c r="P130" s="35"/>
      <c r="Q130" s="34"/>
      <c r="R130" s="35"/>
      <c r="S130" s="50" t="str">
        <f t="shared" si="3"/>
        <v/>
      </c>
      <c r="T130" s="82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</row>
    <row r="131" spans="1:85" s="27" customFormat="1" ht="15" customHeight="1" x14ac:dyDescent="0.2">
      <c r="A131" s="29"/>
      <c r="B131" s="29"/>
      <c r="C131" s="29"/>
      <c r="D131" s="29"/>
      <c r="E131" s="9"/>
      <c r="F131" s="51"/>
      <c r="G131" s="34"/>
      <c r="H131" s="35"/>
      <c r="I131" s="34"/>
      <c r="J131" s="35"/>
      <c r="K131" s="34"/>
      <c r="L131" s="35"/>
      <c r="M131" s="34"/>
      <c r="N131" s="35"/>
      <c r="O131" s="34"/>
      <c r="P131" s="35"/>
      <c r="Q131" s="34"/>
      <c r="R131" s="35"/>
      <c r="S131" s="50" t="str">
        <f t="shared" si="3"/>
        <v/>
      </c>
      <c r="T131" s="82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</row>
    <row r="132" spans="1:85" s="27" customFormat="1" ht="15" customHeight="1" x14ac:dyDescent="0.2">
      <c r="A132" s="29"/>
      <c r="B132" s="29"/>
      <c r="C132" s="29"/>
      <c r="D132" s="29"/>
      <c r="E132" s="9"/>
      <c r="F132" s="51"/>
      <c r="G132" s="34"/>
      <c r="H132" s="35"/>
      <c r="I132" s="34"/>
      <c r="J132" s="35"/>
      <c r="K132" s="34"/>
      <c r="L132" s="35"/>
      <c r="M132" s="34"/>
      <c r="N132" s="35"/>
      <c r="O132" s="34"/>
      <c r="P132" s="35"/>
      <c r="Q132" s="34"/>
      <c r="R132" s="35"/>
      <c r="S132" s="50" t="str">
        <f t="shared" si="3"/>
        <v/>
      </c>
      <c r="T132" s="82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</row>
    <row r="133" spans="1:85" s="27" customFormat="1" ht="15" customHeight="1" x14ac:dyDescent="0.2">
      <c r="A133" s="29"/>
      <c r="B133" s="29"/>
      <c r="C133" s="29"/>
      <c r="D133" s="29"/>
      <c r="E133" s="9"/>
      <c r="F133" s="52"/>
      <c r="G133" s="9"/>
      <c r="H133" s="53"/>
      <c r="I133" s="54"/>
      <c r="J133" s="165" t="s">
        <v>95</v>
      </c>
      <c r="K133" s="165"/>
      <c r="L133" s="165"/>
      <c r="M133" s="165"/>
      <c r="N133" s="165"/>
      <c r="O133" s="165"/>
      <c r="P133" s="165"/>
      <c r="Q133" s="165"/>
      <c r="R133" s="166"/>
      <c r="S133" s="56" t="str">
        <f>IFERROR(AVERAGE(S108:S132),"")</f>
        <v/>
      </c>
      <c r="T133" s="82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</row>
    <row r="134" spans="1:85" s="27" customFormat="1" ht="15" customHeight="1" x14ac:dyDescent="0.2">
      <c r="A134" s="29"/>
      <c r="B134" s="29"/>
      <c r="C134" s="29"/>
      <c r="D134" s="29"/>
      <c r="E134" s="9"/>
      <c r="F134" s="52"/>
      <c r="G134" s="9"/>
      <c r="H134" s="9"/>
      <c r="I134" s="54"/>
      <c r="J134" s="54"/>
      <c r="K134" s="54"/>
      <c r="L134" s="54"/>
      <c r="M134" s="54"/>
      <c r="N134" s="54"/>
      <c r="O134" s="54"/>
      <c r="P134" s="54"/>
      <c r="Q134" s="54"/>
      <c r="R134" s="55" t="s">
        <v>9</v>
      </c>
      <c r="S134" s="57">
        <v>0.2</v>
      </c>
      <c r="T134" s="82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</row>
    <row r="135" spans="1:85" s="27" customFormat="1" ht="15" customHeight="1" x14ac:dyDescent="0.2">
      <c r="A135" s="29"/>
      <c r="B135" s="29"/>
      <c r="C135" s="29"/>
      <c r="D135" s="29"/>
      <c r="E135" s="9"/>
      <c r="F135" s="52"/>
      <c r="G135" s="9"/>
      <c r="H135" s="9"/>
      <c r="I135" s="54"/>
      <c r="J135" s="54"/>
      <c r="K135" s="54"/>
      <c r="L135" s="54"/>
      <c r="M135" s="54"/>
      <c r="N135" s="54"/>
      <c r="O135" s="54"/>
      <c r="P135" s="54"/>
      <c r="Q135" s="54"/>
      <c r="R135" s="55" t="s">
        <v>5</v>
      </c>
      <c r="S135" s="58" t="str">
        <f>IFERROR((S133+(S133*S134)),"")</f>
        <v/>
      </c>
      <c r="T135" s="82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</row>
    <row r="136" spans="1:85" s="27" customFormat="1" ht="15" customHeight="1" x14ac:dyDescent="0.2">
      <c r="A136" s="29"/>
      <c r="B136" s="29"/>
      <c r="C136" s="29"/>
      <c r="D136" s="29"/>
      <c r="E136" s="9"/>
      <c r="F136" s="52"/>
      <c r="G136" s="9"/>
      <c r="H136" s="9"/>
      <c r="I136" s="54"/>
      <c r="J136" s="54"/>
      <c r="K136" s="54"/>
      <c r="L136" s="54"/>
      <c r="M136" s="54"/>
      <c r="N136" s="54"/>
      <c r="O136" s="54"/>
      <c r="P136" s="54"/>
      <c r="Q136" s="54"/>
      <c r="R136" s="55" t="s">
        <v>11</v>
      </c>
      <c r="S136" s="59" t="str">
        <f>IFERROR(((S137/S133)-1),"")</f>
        <v/>
      </c>
      <c r="T136" s="82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</row>
    <row r="137" spans="1:85" s="27" customFormat="1" ht="15" customHeight="1" x14ac:dyDescent="0.2">
      <c r="A137" s="29"/>
      <c r="B137" s="29"/>
      <c r="C137" s="29"/>
      <c r="D137" s="29"/>
      <c r="E137" s="9"/>
      <c r="F137" s="151" t="s">
        <v>37</v>
      </c>
      <c r="G137" s="152"/>
      <c r="H137" s="152"/>
      <c r="I137" s="152"/>
      <c r="J137" s="152"/>
      <c r="K137" s="152"/>
      <c r="L137" s="152"/>
      <c r="M137" s="152"/>
      <c r="N137" s="152"/>
      <c r="O137" s="152"/>
      <c r="P137" s="152"/>
      <c r="Q137" s="152"/>
      <c r="R137" s="153"/>
      <c r="S137" s="56" t="str">
        <f>IF(S108="",IF(S138="",S135,S138),IF(S138="",IF(S108&lt;S135,S135,S108),S138))</f>
        <v/>
      </c>
      <c r="T137" s="82" t="str">
        <f>IF(S108="",S135,IF(S108&lt;S135,S135,S108))</f>
        <v/>
      </c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</row>
    <row r="138" spans="1:85" s="27" customFormat="1" ht="15" customHeight="1" thickBot="1" x14ac:dyDescent="0.25">
      <c r="A138" s="29"/>
      <c r="B138" s="29"/>
      <c r="C138" s="29"/>
      <c r="D138" s="29"/>
      <c r="E138" s="9"/>
      <c r="F138" s="148" t="s">
        <v>126</v>
      </c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50"/>
      <c r="S138" s="60"/>
      <c r="T138" s="82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</row>
    <row r="139" spans="1:85" s="27" customFormat="1" ht="15" customHeight="1" thickBot="1" x14ac:dyDescent="0.25">
      <c r="A139" s="29"/>
      <c r="B139" s="29"/>
      <c r="C139" s="29"/>
      <c r="D139" s="29"/>
      <c r="E139" s="9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7"/>
      <c r="T139" s="82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</row>
    <row r="140" spans="1:85" s="27" customFormat="1" ht="15" customHeight="1" x14ac:dyDescent="0.2">
      <c r="A140" s="29"/>
      <c r="B140" s="29"/>
      <c r="C140" s="29"/>
      <c r="D140" s="29"/>
      <c r="E140" s="9"/>
      <c r="F140" s="41" t="s">
        <v>77</v>
      </c>
      <c r="G140" s="159" t="s">
        <v>93</v>
      </c>
      <c r="H140" s="159"/>
      <c r="I140" s="159"/>
      <c r="J140" s="159"/>
      <c r="K140" s="159"/>
      <c r="L140" s="159"/>
      <c r="M140" s="159"/>
      <c r="N140" s="159"/>
      <c r="O140" s="159"/>
      <c r="P140" s="159"/>
      <c r="Q140" s="159"/>
      <c r="R140" s="159"/>
      <c r="S140" s="160"/>
      <c r="T140" s="82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</row>
    <row r="141" spans="1:85" s="27" customFormat="1" ht="70.150000000000006" customHeight="1" x14ac:dyDescent="0.2">
      <c r="A141" s="29"/>
      <c r="B141" s="29"/>
      <c r="C141" s="29"/>
      <c r="D141" s="29"/>
      <c r="E141" s="9"/>
      <c r="F141" s="42" t="s">
        <v>75</v>
      </c>
      <c r="G141" s="156"/>
      <c r="H141" s="156"/>
      <c r="I141" s="156"/>
      <c r="J141" s="156"/>
      <c r="K141" s="156"/>
      <c r="L141" s="156"/>
      <c r="M141" s="156"/>
      <c r="N141" s="156"/>
      <c r="O141" s="156"/>
      <c r="P141" s="156"/>
      <c r="Q141" s="156"/>
      <c r="R141" s="156"/>
      <c r="S141" s="157"/>
      <c r="T141" s="82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</row>
    <row r="142" spans="1:85" s="27" customFormat="1" ht="15" customHeight="1" x14ac:dyDescent="0.2">
      <c r="A142" s="29"/>
      <c r="B142" s="29"/>
      <c r="C142" s="29"/>
      <c r="D142" s="29"/>
      <c r="E142" s="9"/>
      <c r="F142" s="46" t="s">
        <v>56</v>
      </c>
      <c r="G142" s="128"/>
      <c r="H142" s="128"/>
      <c r="I142" s="128"/>
      <c r="J142" s="128"/>
      <c r="K142" s="128"/>
      <c r="L142" s="128"/>
      <c r="M142" s="128"/>
      <c r="N142" s="128"/>
      <c r="O142" s="128"/>
      <c r="P142" s="128"/>
      <c r="Q142" s="128"/>
      <c r="R142" s="128"/>
      <c r="S142" s="129"/>
      <c r="T142" s="82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</row>
    <row r="143" spans="1:85" s="27" customFormat="1" ht="15" customHeight="1" x14ac:dyDescent="0.2">
      <c r="A143" s="29"/>
      <c r="B143" s="29"/>
      <c r="C143" s="29"/>
      <c r="D143" s="29"/>
      <c r="E143" s="9"/>
      <c r="F143" s="47" t="s">
        <v>10</v>
      </c>
      <c r="G143" s="127"/>
      <c r="H143" s="127"/>
      <c r="I143" s="127"/>
      <c r="J143" s="127"/>
      <c r="K143" s="127"/>
      <c r="L143" s="127"/>
      <c r="M143" s="127"/>
      <c r="N143" s="127"/>
      <c r="O143" s="127"/>
      <c r="P143" s="127"/>
      <c r="Q143" s="127"/>
      <c r="R143" s="127"/>
      <c r="S143" s="154" t="s">
        <v>1</v>
      </c>
      <c r="T143" s="82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</row>
    <row r="144" spans="1:85" s="27" customFormat="1" ht="18.75" customHeight="1" x14ac:dyDescent="0.2">
      <c r="A144" s="29"/>
      <c r="B144" s="29"/>
      <c r="C144" s="29"/>
      <c r="D144" s="29"/>
      <c r="E144" s="9"/>
      <c r="F144" s="48" t="s">
        <v>12</v>
      </c>
      <c r="G144" s="11" t="s">
        <v>0</v>
      </c>
      <c r="H144" s="11" t="s">
        <v>36</v>
      </c>
      <c r="I144" s="11" t="s">
        <v>0</v>
      </c>
      <c r="J144" s="11" t="s">
        <v>36</v>
      </c>
      <c r="K144" s="11" t="s">
        <v>0</v>
      </c>
      <c r="L144" s="11" t="s">
        <v>36</v>
      </c>
      <c r="M144" s="11" t="s">
        <v>0</v>
      </c>
      <c r="N144" s="11" t="s">
        <v>36</v>
      </c>
      <c r="O144" s="11" t="s">
        <v>0</v>
      </c>
      <c r="P144" s="11" t="s">
        <v>36</v>
      </c>
      <c r="Q144" s="11" t="s">
        <v>0</v>
      </c>
      <c r="R144" s="11" t="s">
        <v>36</v>
      </c>
      <c r="S144" s="155"/>
      <c r="T144" s="82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</row>
    <row r="145" spans="1:85" s="27" customFormat="1" ht="15" customHeight="1" x14ac:dyDescent="0.2">
      <c r="A145" s="29"/>
      <c r="B145" s="29"/>
      <c r="C145" s="29"/>
      <c r="D145" s="29"/>
      <c r="E145" s="9"/>
      <c r="F145" s="49" t="str">
        <f>IF(G10="","",G10)</f>
        <v/>
      </c>
      <c r="G145" s="34"/>
      <c r="H145" s="35"/>
      <c r="I145" s="34"/>
      <c r="J145" s="35"/>
      <c r="K145" s="34"/>
      <c r="L145" s="35"/>
      <c r="M145" s="34"/>
      <c r="N145" s="35"/>
      <c r="O145" s="34"/>
      <c r="P145" s="35"/>
      <c r="Q145" s="34"/>
      <c r="R145" s="35"/>
      <c r="S145" s="50" t="str">
        <f t="shared" ref="S145:S169" si="4">IFERROR((G145+I145+K145+M145+O145+Q145)/(H145+J145+L145+N145+P145+R145),"")</f>
        <v/>
      </c>
      <c r="T145" s="82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</row>
    <row r="146" spans="1:85" s="27" customFormat="1" ht="15" customHeight="1" x14ac:dyDescent="0.2">
      <c r="A146" s="29"/>
      <c r="B146" s="29"/>
      <c r="C146" s="29"/>
      <c r="D146" s="29"/>
      <c r="E146" s="9"/>
      <c r="F146" s="51"/>
      <c r="G146" s="34"/>
      <c r="H146" s="35"/>
      <c r="I146" s="34"/>
      <c r="J146" s="35"/>
      <c r="K146" s="34"/>
      <c r="L146" s="35"/>
      <c r="M146" s="34"/>
      <c r="N146" s="35"/>
      <c r="O146" s="34"/>
      <c r="P146" s="35"/>
      <c r="Q146" s="34"/>
      <c r="R146" s="35"/>
      <c r="S146" s="50" t="str">
        <f t="shared" si="4"/>
        <v/>
      </c>
      <c r="T146" s="82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</row>
    <row r="147" spans="1:85" s="27" customFormat="1" ht="15" customHeight="1" x14ac:dyDescent="0.2">
      <c r="A147" s="29"/>
      <c r="B147" s="29"/>
      <c r="C147" s="29"/>
      <c r="D147" s="29"/>
      <c r="E147" s="9"/>
      <c r="F147" s="51"/>
      <c r="G147" s="34"/>
      <c r="H147" s="35"/>
      <c r="I147" s="34"/>
      <c r="J147" s="35"/>
      <c r="K147" s="34"/>
      <c r="L147" s="35"/>
      <c r="M147" s="34"/>
      <c r="N147" s="35"/>
      <c r="O147" s="34"/>
      <c r="P147" s="35"/>
      <c r="Q147" s="34"/>
      <c r="R147" s="35"/>
      <c r="S147" s="50" t="str">
        <f t="shared" si="4"/>
        <v/>
      </c>
      <c r="T147" s="82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</row>
    <row r="148" spans="1:85" s="27" customFormat="1" ht="15" customHeight="1" x14ac:dyDescent="0.2">
      <c r="A148" s="29"/>
      <c r="B148" s="29"/>
      <c r="C148" s="29"/>
      <c r="D148" s="29"/>
      <c r="E148" s="9"/>
      <c r="F148" s="51"/>
      <c r="G148" s="34"/>
      <c r="H148" s="35"/>
      <c r="I148" s="34"/>
      <c r="J148" s="35"/>
      <c r="K148" s="34"/>
      <c r="L148" s="35"/>
      <c r="M148" s="34"/>
      <c r="N148" s="35"/>
      <c r="O148" s="34"/>
      <c r="P148" s="35"/>
      <c r="Q148" s="34"/>
      <c r="R148" s="35"/>
      <c r="S148" s="50" t="str">
        <f t="shared" si="4"/>
        <v/>
      </c>
      <c r="T148" s="82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</row>
    <row r="149" spans="1:85" s="27" customFormat="1" ht="15" customHeight="1" x14ac:dyDescent="0.2">
      <c r="A149" s="29"/>
      <c r="B149" s="29"/>
      <c r="C149" s="29"/>
      <c r="D149" s="29"/>
      <c r="E149" s="9"/>
      <c r="F149" s="51"/>
      <c r="G149" s="34"/>
      <c r="H149" s="35"/>
      <c r="I149" s="34"/>
      <c r="J149" s="35"/>
      <c r="K149" s="34"/>
      <c r="L149" s="35"/>
      <c r="M149" s="34"/>
      <c r="N149" s="35"/>
      <c r="O149" s="34"/>
      <c r="P149" s="35"/>
      <c r="Q149" s="34"/>
      <c r="R149" s="35"/>
      <c r="S149" s="50" t="str">
        <f t="shared" si="4"/>
        <v/>
      </c>
      <c r="T149" s="82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</row>
    <row r="150" spans="1:85" s="27" customFormat="1" ht="15" customHeight="1" x14ac:dyDescent="0.2">
      <c r="A150" s="29"/>
      <c r="B150" s="29"/>
      <c r="C150" s="29"/>
      <c r="D150" s="29"/>
      <c r="E150" s="9"/>
      <c r="F150" s="51"/>
      <c r="G150" s="34"/>
      <c r="H150" s="35"/>
      <c r="I150" s="34"/>
      <c r="J150" s="35"/>
      <c r="K150" s="34"/>
      <c r="L150" s="35"/>
      <c r="M150" s="34"/>
      <c r="N150" s="35"/>
      <c r="O150" s="34"/>
      <c r="P150" s="35"/>
      <c r="Q150" s="34"/>
      <c r="R150" s="35"/>
      <c r="S150" s="50" t="str">
        <f t="shared" si="4"/>
        <v/>
      </c>
      <c r="T150" s="82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</row>
    <row r="151" spans="1:85" s="27" customFormat="1" ht="15" customHeight="1" x14ac:dyDescent="0.2">
      <c r="A151" s="29"/>
      <c r="B151" s="29"/>
      <c r="C151" s="29"/>
      <c r="D151" s="29"/>
      <c r="E151" s="9"/>
      <c r="F151" s="51"/>
      <c r="G151" s="34"/>
      <c r="H151" s="35"/>
      <c r="I151" s="34"/>
      <c r="J151" s="35"/>
      <c r="K151" s="34"/>
      <c r="L151" s="35"/>
      <c r="M151" s="34"/>
      <c r="N151" s="35"/>
      <c r="O151" s="34"/>
      <c r="P151" s="35"/>
      <c r="Q151" s="34"/>
      <c r="R151" s="35"/>
      <c r="S151" s="50" t="str">
        <f t="shared" si="4"/>
        <v/>
      </c>
      <c r="T151" s="82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</row>
    <row r="152" spans="1:85" s="27" customFormat="1" ht="15" customHeight="1" x14ac:dyDescent="0.2">
      <c r="A152" s="29"/>
      <c r="B152" s="29"/>
      <c r="C152" s="29"/>
      <c r="D152" s="29"/>
      <c r="E152" s="9"/>
      <c r="F152" s="51"/>
      <c r="G152" s="34"/>
      <c r="H152" s="35"/>
      <c r="I152" s="34"/>
      <c r="J152" s="35"/>
      <c r="K152" s="34"/>
      <c r="L152" s="35"/>
      <c r="M152" s="34"/>
      <c r="N152" s="35"/>
      <c r="O152" s="34"/>
      <c r="P152" s="35"/>
      <c r="Q152" s="34"/>
      <c r="R152" s="35"/>
      <c r="S152" s="50" t="str">
        <f t="shared" si="4"/>
        <v/>
      </c>
      <c r="T152" s="82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</row>
    <row r="153" spans="1:85" s="27" customFormat="1" ht="15" customHeight="1" x14ac:dyDescent="0.2">
      <c r="A153" s="29"/>
      <c r="B153" s="29"/>
      <c r="C153" s="29"/>
      <c r="D153" s="29"/>
      <c r="E153" s="9"/>
      <c r="F153" s="51"/>
      <c r="G153" s="34"/>
      <c r="H153" s="35"/>
      <c r="I153" s="34"/>
      <c r="J153" s="35"/>
      <c r="K153" s="34"/>
      <c r="L153" s="35"/>
      <c r="M153" s="34"/>
      <c r="N153" s="35"/>
      <c r="O153" s="34"/>
      <c r="P153" s="35"/>
      <c r="Q153" s="34"/>
      <c r="R153" s="35"/>
      <c r="S153" s="50" t="str">
        <f t="shared" si="4"/>
        <v/>
      </c>
      <c r="T153" s="82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</row>
    <row r="154" spans="1:85" s="27" customFormat="1" ht="15" customHeight="1" x14ac:dyDescent="0.2">
      <c r="A154" s="29"/>
      <c r="B154" s="29"/>
      <c r="C154" s="29"/>
      <c r="D154" s="29"/>
      <c r="E154" s="9"/>
      <c r="F154" s="51"/>
      <c r="G154" s="34"/>
      <c r="H154" s="35"/>
      <c r="I154" s="34"/>
      <c r="J154" s="35"/>
      <c r="K154" s="34"/>
      <c r="L154" s="35"/>
      <c r="M154" s="34"/>
      <c r="N154" s="35"/>
      <c r="O154" s="34"/>
      <c r="P154" s="35"/>
      <c r="Q154" s="34"/>
      <c r="R154" s="35"/>
      <c r="S154" s="50" t="str">
        <f t="shared" si="4"/>
        <v/>
      </c>
      <c r="T154" s="82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</row>
    <row r="155" spans="1:85" s="27" customFormat="1" ht="15" customHeight="1" x14ac:dyDescent="0.2">
      <c r="A155" s="29"/>
      <c r="B155" s="29"/>
      <c r="C155" s="29"/>
      <c r="D155" s="29"/>
      <c r="E155" s="9"/>
      <c r="F155" s="51"/>
      <c r="G155" s="34"/>
      <c r="H155" s="35"/>
      <c r="I155" s="34"/>
      <c r="J155" s="35"/>
      <c r="K155" s="34"/>
      <c r="L155" s="35"/>
      <c r="M155" s="34"/>
      <c r="N155" s="35"/>
      <c r="O155" s="34"/>
      <c r="P155" s="35"/>
      <c r="Q155" s="34"/>
      <c r="R155" s="35"/>
      <c r="S155" s="50" t="str">
        <f t="shared" si="4"/>
        <v/>
      </c>
      <c r="T155" s="82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</row>
    <row r="156" spans="1:85" s="27" customFormat="1" ht="15" customHeight="1" x14ac:dyDescent="0.2">
      <c r="A156" s="29"/>
      <c r="B156" s="29"/>
      <c r="C156" s="29"/>
      <c r="D156" s="29"/>
      <c r="E156" s="9"/>
      <c r="F156" s="51"/>
      <c r="G156" s="34"/>
      <c r="H156" s="35"/>
      <c r="I156" s="34"/>
      <c r="J156" s="35"/>
      <c r="K156" s="34"/>
      <c r="L156" s="35"/>
      <c r="M156" s="34"/>
      <c r="N156" s="35"/>
      <c r="O156" s="34"/>
      <c r="P156" s="35"/>
      <c r="Q156" s="34"/>
      <c r="R156" s="35"/>
      <c r="S156" s="50" t="str">
        <f t="shared" si="4"/>
        <v/>
      </c>
      <c r="T156" s="82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</row>
    <row r="157" spans="1:85" s="27" customFormat="1" ht="15" customHeight="1" x14ac:dyDescent="0.2">
      <c r="A157" s="29"/>
      <c r="B157" s="29"/>
      <c r="C157" s="29"/>
      <c r="D157" s="29"/>
      <c r="E157" s="9"/>
      <c r="F157" s="51"/>
      <c r="G157" s="34"/>
      <c r="H157" s="35"/>
      <c r="I157" s="34"/>
      <c r="J157" s="35"/>
      <c r="K157" s="34"/>
      <c r="L157" s="35"/>
      <c r="M157" s="34"/>
      <c r="N157" s="35"/>
      <c r="O157" s="34"/>
      <c r="P157" s="35"/>
      <c r="Q157" s="34"/>
      <c r="R157" s="35"/>
      <c r="S157" s="50" t="str">
        <f t="shared" si="4"/>
        <v/>
      </c>
      <c r="T157" s="82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</row>
    <row r="158" spans="1:85" s="27" customFormat="1" ht="15" customHeight="1" x14ac:dyDescent="0.2">
      <c r="A158" s="29"/>
      <c r="B158" s="29"/>
      <c r="C158" s="29"/>
      <c r="D158" s="29"/>
      <c r="E158" s="9"/>
      <c r="F158" s="51"/>
      <c r="G158" s="34"/>
      <c r="H158" s="35"/>
      <c r="I158" s="34"/>
      <c r="J158" s="35"/>
      <c r="K158" s="34"/>
      <c r="L158" s="35"/>
      <c r="M158" s="34"/>
      <c r="N158" s="35"/>
      <c r="O158" s="34"/>
      <c r="P158" s="35"/>
      <c r="Q158" s="34"/>
      <c r="R158" s="35"/>
      <c r="S158" s="50" t="str">
        <f t="shared" si="4"/>
        <v/>
      </c>
      <c r="T158" s="82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</row>
    <row r="159" spans="1:85" s="27" customFormat="1" ht="15" customHeight="1" x14ac:dyDescent="0.2">
      <c r="A159" s="29"/>
      <c r="B159" s="29"/>
      <c r="C159" s="29"/>
      <c r="D159" s="29"/>
      <c r="E159" s="9"/>
      <c r="F159" s="51"/>
      <c r="G159" s="34"/>
      <c r="H159" s="35"/>
      <c r="I159" s="34"/>
      <c r="J159" s="35"/>
      <c r="K159" s="34"/>
      <c r="L159" s="35"/>
      <c r="M159" s="34"/>
      <c r="N159" s="35"/>
      <c r="O159" s="34"/>
      <c r="P159" s="35"/>
      <c r="Q159" s="34"/>
      <c r="R159" s="35"/>
      <c r="S159" s="50" t="str">
        <f t="shared" si="4"/>
        <v/>
      </c>
      <c r="T159" s="82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</row>
    <row r="160" spans="1:85" s="27" customFormat="1" ht="15" customHeight="1" x14ac:dyDescent="0.2">
      <c r="A160" s="29"/>
      <c r="B160" s="29"/>
      <c r="C160" s="29"/>
      <c r="D160" s="29"/>
      <c r="E160" s="9"/>
      <c r="F160" s="51"/>
      <c r="G160" s="34"/>
      <c r="H160" s="35"/>
      <c r="I160" s="34"/>
      <c r="J160" s="35"/>
      <c r="K160" s="34"/>
      <c r="L160" s="35"/>
      <c r="M160" s="34"/>
      <c r="N160" s="35"/>
      <c r="O160" s="34"/>
      <c r="P160" s="35"/>
      <c r="Q160" s="34"/>
      <c r="R160" s="35"/>
      <c r="S160" s="50" t="str">
        <f t="shared" si="4"/>
        <v/>
      </c>
      <c r="T160" s="82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</row>
    <row r="161" spans="1:85" s="27" customFormat="1" ht="15" customHeight="1" x14ac:dyDescent="0.2">
      <c r="A161" s="29"/>
      <c r="B161" s="29"/>
      <c r="C161" s="29"/>
      <c r="D161" s="29"/>
      <c r="E161" s="9"/>
      <c r="F161" s="51"/>
      <c r="G161" s="34"/>
      <c r="H161" s="35"/>
      <c r="I161" s="34"/>
      <c r="J161" s="35"/>
      <c r="K161" s="34"/>
      <c r="L161" s="35"/>
      <c r="M161" s="34"/>
      <c r="N161" s="35"/>
      <c r="O161" s="34"/>
      <c r="P161" s="35"/>
      <c r="Q161" s="34"/>
      <c r="R161" s="35"/>
      <c r="S161" s="50" t="str">
        <f t="shared" si="4"/>
        <v/>
      </c>
      <c r="T161" s="82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</row>
    <row r="162" spans="1:85" s="27" customFormat="1" ht="15" customHeight="1" x14ac:dyDescent="0.2">
      <c r="A162" s="29"/>
      <c r="B162" s="29"/>
      <c r="C162" s="29"/>
      <c r="D162" s="29"/>
      <c r="E162" s="9"/>
      <c r="F162" s="51"/>
      <c r="G162" s="34"/>
      <c r="H162" s="35"/>
      <c r="I162" s="34"/>
      <c r="J162" s="35"/>
      <c r="K162" s="34"/>
      <c r="L162" s="35"/>
      <c r="M162" s="34"/>
      <c r="N162" s="35"/>
      <c r="O162" s="34"/>
      <c r="P162" s="35"/>
      <c r="Q162" s="34"/>
      <c r="R162" s="35"/>
      <c r="S162" s="50" t="str">
        <f t="shared" si="4"/>
        <v/>
      </c>
      <c r="T162" s="82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</row>
    <row r="163" spans="1:85" s="27" customFormat="1" ht="15" customHeight="1" x14ac:dyDescent="0.2">
      <c r="A163" s="29"/>
      <c r="B163" s="29"/>
      <c r="C163" s="29"/>
      <c r="D163" s="29"/>
      <c r="E163" s="9"/>
      <c r="F163" s="51"/>
      <c r="G163" s="34"/>
      <c r="H163" s="35"/>
      <c r="I163" s="34"/>
      <c r="J163" s="35"/>
      <c r="K163" s="34"/>
      <c r="L163" s="35"/>
      <c r="M163" s="34"/>
      <c r="N163" s="35"/>
      <c r="O163" s="34"/>
      <c r="P163" s="35"/>
      <c r="Q163" s="34"/>
      <c r="R163" s="35"/>
      <c r="S163" s="50" t="str">
        <f t="shared" si="4"/>
        <v/>
      </c>
      <c r="T163" s="82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</row>
    <row r="164" spans="1:85" s="27" customFormat="1" ht="15" customHeight="1" x14ac:dyDescent="0.2">
      <c r="A164" s="29"/>
      <c r="B164" s="29"/>
      <c r="C164" s="29"/>
      <c r="D164" s="29"/>
      <c r="E164" s="9"/>
      <c r="F164" s="51"/>
      <c r="G164" s="34"/>
      <c r="H164" s="35"/>
      <c r="I164" s="34"/>
      <c r="J164" s="35"/>
      <c r="K164" s="34"/>
      <c r="L164" s="35"/>
      <c r="M164" s="34"/>
      <c r="N164" s="35"/>
      <c r="O164" s="34"/>
      <c r="P164" s="35"/>
      <c r="Q164" s="34"/>
      <c r="R164" s="35"/>
      <c r="S164" s="50" t="str">
        <f t="shared" si="4"/>
        <v/>
      </c>
      <c r="T164" s="82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</row>
    <row r="165" spans="1:85" s="27" customFormat="1" ht="15" customHeight="1" x14ac:dyDescent="0.2">
      <c r="A165" s="29"/>
      <c r="B165" s="29"/>
      <c r="C165" s="29"/>
      <c r="D165" s="29"/>
      <c r="E165" s="9"/>
      <c r="F165" s="51"/>
      <c r="G165" s="34"/>
      <c r="H165" s="35"/>
      <c r="I165" s="34"/>
      <c r="J165" s="35"/>
      <c r="K165" s="34"/>
      <c r="L165" s="35"/>
      <c r="M165" s="34"/>
      <c r="N165" s="35"/>
      <c r="O165" s="34"/>
      <c r="P165" s="35"/>
      <c r="Q165" s="34"/>
      <c r="R165" s="35"/>
      <c r="S165" s="50" t="str">
        <f t="shared" si="4"/>
        <v/>
      </c>
      <c r="T165" s="82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</row>
    <row r="166" spans="1:85" s="27" customFormat="1" ht="15" customHeight="1" x14ac:dyDescent="0.2">
      <c r="A166" s="29"/>
      <c r="B166" s="29"/>
      <c r="C166" s="29"/>
      <c r="D166" s="29"/>
      <c r="E166" s="9"/>
      <c r="F166" s="51"/>
      <c r="G166" s="34"/>
      <c r="H166" s="35"/>
      <c r="I166" s="34"/>
      <c r="J166" s="35"/>
      <c r="K166" s="34"/>
      <c r="L166" s="35"/>
      <c r="M166" s="34"/>
      <c r="N166" s="35"/>
      <c r="O166" s="34"/>
      <c r="P166" s="35"/>
      <c r="Q166" s="34"/>
      <c r="R166" s="35"/>
      <c r="S166" s="50" t="str">
        <f t="shared" si="4"/>
        <v/>
      </c>
      <c r="T166" s="82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</row>
    <row r="167" spans="1:85" s="27" customFormat="1" ht="15" customHeight="1" x14ac:dyDescent="0.2">
      <c r="A167" s="29"/>
      <c r="B167" s="29"/>
      <c r="C167" s="29"/>
      <c r="D167" s="29"/>
      <c r="E167" s="9"/>
      <c r="F167" s="51"/>
      <c r="G167" s="34"/>
      <c r="H167" s="35"/>
      <c r="I167" s="34"/>
      <c r="J167" s="35"/>
      <c r="K167" s="34"/>
      <c r="L167" s="35"/>
      <c r="M167" s="34"/>
      <c r="N167" s="35"/>
      <c r="O167" s="34"/>
      <c r="P167" s="35"/>
      <c r="Q167" s="34"/>
      <c r="R167" s="35"/>
      <c r="S167" s="50" t="str">
        <f t="shared" si="4"/>
        <v/>
      </c>
      <c r="T167" s="82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</row>
    <row r="168" spans="1:85" s="27" customFormat="1" ht="15" customHeight="1" x14ac:dyDescent="0.2">
      <c r="A168" s="29"/>
      <c r="B168" s="29"/>
      <c r="C168" s="29"/>
      <c r="D168" s="29"/>
      <c r="E168" s="9"/>
      <c r="F168" s="51"/>
      <c r="G168" s="34"/>
      <c r="H168" s="35"/>
      <c r="I168" s="34"/>
      <c r="J168" s="35"/>
      <c r="K168" s="34"/>
      <c r="L168" s="35"/>
      <c r="M168" s="34"/>
      <c r="N168" s="35"/>
      <c r="O168" s="34"/>
      <c r="P168" s="35"/>
      <c r="Q168" s="34"/>
      <c r="R168" s="35"/>
      <c r="S168" s="50" t="str">
        <f t="shared" si="4"/>
        <v/>
      </c>
      <c r="T168" s="82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</row>
    <row r="169" spans="1:85" s="27" customFormat="1" ht="15" customHeight="1" x14ac:dyDescent="0.2">
      <c r="A169" s="29"/>
      <c r="B169" s="29"/>
      <c r="C169" s="29"/>
      <c r="D169" s="29"/>
      <c r="E169" s="9"/>
      <c r="F169" s="51"/>
      <c r="G169" s="34"/>
      <c r="H169" s="35"/>
      <c r="I169" s="34"/>
      <c r="J169" s="35"/>
      <c r="K169" s="34"/>
      <c r="L169" s="35"/>
      <c r="M169" s="34"/>
      <c r="N169" s="35"/>
      <c r="O169" s="34"/>
      <c r="P169" s="35"/>
      <c r="Q169" s="34"/>
      <c r="R169" s="35"/>
      <c r="S169" s="50" t="str">
        <f t="shared" si="4"/>
        <v/>
      </c>
      <c r="T169" s="82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</row>
    <row r="170" spans="1:85" s="27" customFormat="1" ht="15" customHeight="1" x14ac:dyDescent="0.2">
      <c r="A170" s="29"/>
      <c r="B170" s="29"/>
      <c r="C170" s="29"/>
      <c r="D170" s="29"/>
      <c r="E170" s="9"/>
      <c r="F170" s="52"/>
      <c r="G170" s="9"/>
      <c r="H170" s="53"/>
      <c r="I170" s="54"/>
      <c r="J170" s="54"/>
      <c r="K170" s="165" t="s">
        <v>94</v>
      </c>
      <c r="L170" s="165"/>
      <c r="M170" s="165"/>
      <c r="N170" s="165"/>
      <c r="O170" s="165"/>
      <c r="P170" s="165"/>
      <c r="Q170" s="165"/>
      <c r="R170" s="166"/>
      <c r="S170" s="56" t="str">
        <f>IFERROR(AVERAGE(S145:S169),"")</f>
        <v/>
      </c>
      <c r="T170" s="82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</row>
    <row r="171" spans="1:85" s="27" customFormat="1" ht="15" customHeight="1" x14ac:dyDescent="0.2">
      <c r="A171" s="29"/>
      <c r="B171" s="29"/>
      <c r="C171" s="29"/>
      <c r="D171" s="29"/>
      <c r="E171" s="9"/>
      <c r="F171" s="52"/>
      <c r="G171" s="9"/>
      <c r="H171" s="9"/>
      <c r="I171" s="54"/>
      <c r="J171" s="54"/>
      <c r="K171" s="54"/>
      <c r="L171" s="54"/>
      <c r="M171" s="54"/>
      <c r="N171" s="139" t="s">
        <v>102</v>
      </c>
      <c r="O171" s="139"/>
      <c r="P171" s="139"/>
      <c r="Q171" s="139"/>
      <c r="R171" s="140"/>
      <c r="S171" s="57">
        <v>0.2</v>
      </c>
      <c r="T171" s="82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</row>
    <row r="172" spans="1:85" s="27" customFormat="1" ht="15" customHeight="1" x14ac:dyDescent="0.2">
      <c r="A172" s="29"/>
      <c r="B172" s="29"/>
      <c r="C172" s="29"/>
      <c r="D172" s="29"/>
      <c r="E172" s="9"/>
      <c r="F172" s="52"/>
      <c r="G172" s="9"/>
      <c r="H172" s="9"/>
      <c r="I172" s="54"/>
      <c r="J172" s="54"/>
      <c r="K172" s="54"/>
      <c r="L172" s="54"/>
      <c r="M172" s="54"/>
      <c r="N172" s="54"/>
      <c r="O172" s="139" t="s">
        <v>101</v>
      </c>
      <c r="P172" s="139"/>
      <c r="Q172" s="139"/>
      <c r="R172" s="140"/>
      <c r="S172" s="58" t="str">
        <f>IFERROR((S170+(S170*S171)),"")</f>
        <v/>
      </c>
      <c r="T172" s="82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</row>
    <row r="173" spans="1:85" s="27" customFormat="1" ht="15" customHeight="1" x14ac:dyDescent="0.2">
      <c r="A173" s="29"/>
      <c r="B173" s="29"/>
      <c r="C173" s="29"/>
      <c r="D173" s="29"/>
      <c r="E173" s="9"/>
      <c r="F173" s="52"/>
      <c r="G173" s="9"/>
      <c r="H173" s="9"/>
      <c r="I173" s="139" t="s">
        <v>103</v>
      </c>
      <c r="J173" s="139"/>
      <c r="K173" s="139"/>
      <c r="L173" s="139"/>
      <c r="M173" s="139"/>
      <c r="N173" s="139"/>
      <c r="O173" s="139"/>
      <c r="P173" s="139"/>
      <c r="Q173" s="139"/>
      <c r="R173" s="140"/>
      <c r="S173" s="59" t="str">
        <f>IFERROR(((S174/S170)-1),"")</f>
        <v/>
      </c>
      <c r="T173" s="82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</row>
    <row r="174" spans="1:85" s="27" customFormat="1" ht="15" customHeight="1" x14ac:dyDescent="0.2">
      <c r="A174" s="29"/>
      <c r="B174" s="29"/>
      <c r="C174" s="29"/>
      <c r="D174" s="29"/>
      <c r="E174" s="9"/>
      <c r="F174" s="151" t="s">
        <v>37</v>
      </c>
      <c r="G174" s="152"/>
      <c r="H174" s="152"/>
      <c r="I174" s="152"/>
      <c r="J174" s="152"/>
      <c r="K174" s="152"/>
      <c r="L174" s="152"/>
      <c r="M174" s="152"/>
      <c r="N174" s="152"/>
      <c r="O174" s="152"/>
      <c r="P174" s="152"/>
      <c r="Q174" s="152"/>
      <c r="R174" s="153"/>
      <c r="S174" s="56" t="str">
        <f>IF(S145="",IF(S175="",S172,S175),IF(S175="",IF(S145&lt;S172,S172,S145),S175))</f>
        <v/>
      </c>
      <c r="T174" s="82" t="str">
        <f>IF(S145="",S172,IF(S145&lt;S172,S172,S145))</f>
        <v/>
      </c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</row>
    <row r="175" spans="1:85" s="27" customFormat="1" ht="15" customHeight="1" thickBot="1" x14ac:dyDescent="0.25">
      <c r="A175" s="29"/>
      <c r="B175" s="29"/>
      <c r="C175" s="29"/>
      <c r="D175" s="29"/>
      <c r="E175" s="9"/>
      <c r="F175" s="148" t="s">
        <v>126</v>
      </c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50"/>
      <c r="S175" s="60"/>
      <c r="T175" s="82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</row>
    <row r="176" spans="1:85" s="27" customFormat="1" ht="15" customHeight="1" x14ac:dyDescent="0.2">
      <c r="A176" s="29"/>
      <c r="B176" s="29"/>
      <c r="C176" s="29"/>
      <c r="D176" s="29"/>
      <c r="E176" s="9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7"/>
      <c r="T176" s="82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</row>
    <row r="177" spans="1:85" ht="16.5" customHeight="1" x14ac:dyDescent="0.25"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19"/>
      <c r="S177" s="13"/>
    </row>
    <row r="178" spans="1:85" ht="16.5" customHeight="1" x14ac:dyDescent="0.25">
      <c r="F178" s="101" t="s">
        <v>46</v>
      </c>
      <c r="G178" s="102"/>
      <c r="H178" s="102"/>
      <c r="I178" s="102"/>
      <c r="J178" s="102"/>
      <c r="K178" s="102"/>
      <c r="L178" s="102"/>
      <c r="M178" s="7"/>
      <c r="N178" s="7"/>
      <c r="O178" s="7"/>
      <c r="P178" s="7"/>
      <c r="Q178" s="7"/>
      <c r="R178" s="19"/>
      <c r="S178" s="13"/>
    </row>
    <row r="179" spans="1:85" ht="1.9" customHeight="1" x14ac:dyDescent="0.25">
      <c r="F179" s="20"/>
      <c r="G179" s="21"/>
      <c r="H179" s="21"/>
      <c r="I179" s="21"/>
      <c r="J179" s="21"/>
      <c r="K179" s="21"/>
      <c r="L179" s="21"/>
      <c r="M179" s="7"/>
      <c r="N179" s="7"/>
      <c r="O179" s="7"/>
      <c r="P179" s="7"/>
      <c r="Q179" s="7"/>
      <c r="R179" s="19"/>
      <c r="S179" s="13"/>
    </row>
    <row r="180" spans="1:85" ht="25.9" customHeight="1" x14ac:dyDescent="0.25">
      <c r="F180" s="100" t="s">
        <v>96</v>
      </c>
      <c r="G180" s="100"/>
      <c r="H180" s="100"/>
      <c r="I180" s="100"/>
      <c r="J180" s="100"/>
      <c r="K180" s="100"/>
      <c r="L180" s="100"/>
      <c r="M180" s="100"/>
      <c r="N180" s="100"/>
      <c r="O180" s="100"/>
      <c r="P180" s="100"/>
      <c r="Q180" s="100"/>
      <c r="R180" s="100"/>
      <c r="S180" s="100"/>
    </row>
    <row r="181" spans="1:85" ht="5.45" customHeight="1" thickBot="1" x14ac:dyDescent="0.3"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6"/>
    </row>
    <row r="182" spans="1:85" s="6" customFormat="1" ht="142.5" customHeight="1" x14ac:dyDescent="0.25">
      <c r="A182" s="32"/>
      <c r="B182" s="32"/>
      <c r="C182" s="32"/>
      <c r="D182" s="32"/>
      <c r="E182" s="64"/>
      <c r="F182" s="141"/>
      <c r="G182" s="142"/>
      <c r="H182" s="142"/>
      <c r="I182" s="142"/>
      <c r="J182" s="142"/>
      <c r="K182" s="142"/>
      <c r="L182" s="142"/>
      <c r="M182" s="142"/>
      <c r="N182" s="142"/>
      <c r="O182" s="142"/>
      <c r="P182" s="142"/>
      <c r="Q182" s="142"/>
      <c r="R182" s="142"/>
      <c r="S182" s="143"/>
      <c r="T182" s="83"/>
      <c r="U182" s="32"/>
      <c r="V182" s="32"/>
      <c r="W182" s="32"/>
      <c r="X182" s="32"/>
      <c r="Y182" s="32"/>
      <c r="Z182" s="32"/>
      <c r="AA182" s="32"/>
      <c r="AB182" s="32"/>
      <c r="AC182" s="32"/>
      <c r="AD182" s="32"/>
      <c r="AE182" s="32"/>
      <c r="AF182" s="32"/>
      <c r="AG182" s="32"/>
      <c r="AH182" s="32"/>
      <c r="AI182" s="32"/>
      <c r="AJ182" s="32"/>
      <c r="AK182" s="32"/>
      <c r="AL182" s="32"/>
      <c r="AM182" s="32"/>
      <c r="AN182" s="32"/>
      <c r="AO182" s="32"/>
      <c r="AP182" s="32"/>
      <c r="AQ182" s="32"/>
      <c r="AR182" s="32"/>
      <c r="AS182" s="32"/>
      <c r="AT182" s="32"/>
      <c r="AU182" s="32"/>
      <c r="AV182" s="32"/>
      <c r="AW182" s="32"/>
      <c r="AX182" s="32"/>
      <c r="AY182" s="32"/>
      <c r="AZ182" s="32"/>
      <c r="BA182" s="32"/>
      <c r="BB182" s="32"/>
      <c r="BC182" s="32"/>
      <c r="BD182" s="32"/>
      <c r="BE182" s="32"/>
      <c r="BF182" s="32"/>
      <c r="BG182" s="32"/>
      <c r="BH182" s="32"/>
      <c r="BI182" s="32"/>
      <c r="BJ182" s="32"/>
      <c r="BK182" s="32"/>
      <c r="BL182" s="32"/>
      <c r="BM182" s="32"/>
      <c r="BN182" s="32"/>
      <c r="BO182" s="32"/>
      <c r="BP182" s="32"/>
      <c r="BQ182" s="32"/>
      <c r="BR182" s="32"/>
      <c r="BS182" s="32"/>
      <c r="BT182" s="32"/>
      <c r="BU182" s="32"/>
      <c r="BV182" s="32"/>
      <c r="BW182" s="32"/>
      <c r="BX182" s="32"/>
      <c r="BY182" s="32"/>
      <c r="BZ182" s="32"/>
      <c r="CA182" s="32"/>
      <c r="CB182" s="32"/>
      <c r="CC182" s="32"/>
      <c r="CD182" s="32"/>
      <c r="CE182" s="32"/>
      <c r="CF182" s="32"/>
      <c r="CG182" s="32"/>
    </row>
    <row r="183" spans="1:85" ht="96.6" customHeight="1" thickBot="1" x14ac:dyDescent="0.3">
      <c r="F183" s="144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6"/>
    </row>
    <row r="184" spans="1:85" ht="10.15" customHeight="1" x14ac:dyDescent="0.25">
      <c r="F184" s="4"/>
      <c r="G184" s="4"/>
      <c r="H184" s="4"/>
      <c r="I184" s="4"/>
      <c r="J184" s="4"/>
      <c r="K184" s="4"/>
      <c r="L184" s="4"/>
      <c r="M184" s="7"/>
      <c r="N184" s="7"/>
      <c r="O184" s="7"/>
      <c r="P184" s="7"/>
      <c r="Q184" s="7"/>
      <c r="R184" s="7"/>
      <c r="S184" s="7"/>
      <c r="U184" s="29"/>
      <c r="V184" s="29"/>
      <c r="W184" s="29"/>
      <c r="X184" s="29"/>
      <c r="Y184" s="29"/>
      <c r="Z184" s="29"/>
      <c r="AA184" s="29"/>
      <c r="AB184" s="29"/>
    </row>
    <row r="185" spans="1:85" x14ac:dyDescent="0.25">
      <c r="F185" s="101" t="s">
        <v>127</v>
      </c>
      <c r="G185" s="101"/>
      <c r="H185" s="101"/>
      <c r="I185" s="101"/>
      <c r="J185" s="101"/>
      <c r="K185" s="101"/>
      <c r="L185" s="101"/>
      <c r="M185" s="7"/>
      <c r="N185" s="7"/>
      <c r="O185" s="7"/>
      <c r="P185" s="7"/>
      <c r="Q185" s="7"/>
      <c r="R185" s="7"/>
      <c r="S185" s="7"/>
      <c r="U185" s="29"/>
      <c r="V185" s="29"/>
      <c r="W185" s="29"/>
      <c r="X185" s="29"/>
      <c r="Y185" s="29"/>
      <c r="Z185" s="29"/>
      <c r="AA185" s="29"/>
      <c r="AB185" s="29"/>
    </row>
    <row r="186" spans="1:85" ht="15.75" thickBot="1" x14ac:dyDescent="0.3">
      <c r="F186" s="7"/>
      <c r="G186" s="7"/>
      <c r="H186" s="95"/>
      <c r="I186" s="95"/>
      <c r="J186" s="95"/>
      <c r="K186" s="95"/>
      <c r="L186" s="95"/>
      <c r="M186" s="95"/>
      <c r="N186" s="95"/>
      <c r="O186" s="95"/>
      <c r="P186" s="95"/>
      <c r="Q186" s="95"/>
      <c r="R186" s="88"/>
      <c r="S186" s="7"/>
      <c r="U186" s="29"/>
      <c r="V186" s="29"/>
      <c r="W186" s="29"/>
      <c r="X186" s="29"/>
      <c r="Y186" s="29"/>
      <c r="Z186" s="29"/>
      <c r="AA186" s="29"/>
      <c r="AB186" s="29"/>
    </row>
    <row r="187" spans="1:85" ht="27.6" customHeight="1" x14ac:dyDescent="0.25">
      <c r="F187" s="17" t="s">
        <v>81</v>
      </c>
      <c r="G187" s="116" t="s">
        <v>93</v>
      </c>
      <c r="H187" s="117"/>
      <c r="I187" s="117"/>
      <c r="J187" s="117"/>
      <c r="K187" s="117"/>
      <c r="L187" s="117"/>
      <c r="M187" s="117"/>
      <c r="N187" s="117"/>
      <c r="O187" s="117"/>
      <c r="P187" s="117"/>
      <c r="Q187" s="117"/>
      <c r="R187" s="117"/>
      <c r="S187" s="118"/>
      <c r="U187" s="29"/>
      <c r="V187" s="29"/>
      <c r="W187" s="29"/>
      <c r="X187" s="29"/>
      <c r="Y187" s="29"/>
      <c r="AA187" s="29"/>
      <c r="AB187" s="29"/>
    </row>
    <row r="188" spans="1:85" s="4" customFormat="1" ht="27.6" customHeight="1" x14ac:dyDescent="0.25">
      <c r="A188" s="28"/>
      <c r="B188" s="28"/>
      <c r="C188" s="28"/>
      <c r="D188" s="28"/>
      <c r="F188" s="97" t="s">
        <v>82</v>
      </c>
      <c r="G188" s="103" t="s">
        <v>93</v>
      </c>
      <c r="H188" s="104"/>
      <c r="I188" s="104"/>
      <c r="J188" s="104"/>
      <c r="K188" s="104"/>
      <c r="L188" s="104"/>
      <c r="M188" s="104"/>
      <c r="N188" s="104"/>
      <c r="O188" s="104"/>
      <c r="P188" s="104"/>
      <c r="Q188" s="104"/>
      <c r="R188" s="104"/>
      <c r="S188" s="105"/>
      <c r="T188" s="67"/>
      <c r="U188" s="29"/>
      <c r="V188" s="29"/>
      <c r="W188" s="29"/>
      <c r="X188" s="29"/>
      <c r="Y188" s="29"/>
      <c r="Z188" s="28"/>
      <c r="AA188" s="29"/>
      <c r="AB188" s="29"/>
      <c r="AC188" s="28"/>
      <c r="AD188" s="28"/>
      <c r="AE188" s="28"/>
      <c r="AF188" s="28"/>
      <c r="AG188" s="28"/>
      <c r="AH188" s="28"/>
      <c r="AI188" s="28"/>
      <c r="AJ188" s="28"/>
      <c r="AK188" s="28"/>
      <c r="AL188" s="28"/>
      <c r="AM188" s="28"/>
      <c r="AN188" s="28"/>
      <c r="AO188" s="28"/>
      <c r="AP188" s="28"/>
      <c r="AQ188" s="28"/>
      <c r="AR188" s="28"/>
      <c r="AS188" s="28"/>
      <c r="AT188" s="28"/>
      <c r="AU188" s="28"/>
      <c r="AV188" s="28"/>
      <c r="AW188" s="28"/>
      <c r="AX188" s="28"/>
      <c r="AY188" s="28"/>
      <c r="AZ188" s="28"/>
      <c r="BA188" s="28"/>
      <c r="BB188" s="28"/>
      <c r="BC188" s="28"/>
      <c r="BD188" s="28"/>
      <c r="BE188" s="28"/>
      <c r="BF188" s="28"/>
      <c r="BG188" s="28"/>
      <c r="BH188" s="28"/>
      <c r="BI188" s="28"/>
      <c r="BJ188" s="28"/>
      <c r="BK188" s="28"/>
      <c r="BL188" s="28"/>
      <c r="BM188" s="28"/>
      <c r="BN188" s="28"/>
      <c r="BO188" s="28"/>
      <c r="BP188" s="28"/>
      <c r="BQ188" s="28"/>
      <c r="BR188" s="28"/>
      <c r="BS188" s="28"/>
      <c r="BT188" s="28"/>
      <c r="BU188" s="28"/>
      <c r="BV188" s="28"/>
      <c r="BW188" s="28"/>
      <c r="BX188" s="28"/>
      <c r="BY188" s="28"/>
      <c r="BZ188" s="28"/>
      <c r="CA188" s="28"/>
      <c r="CB188" s="28"/>
      <c r="CC188" s="28"/>
      <c r="CD188" s="28"/>
      <c r="CE188" s="28"/>
      <c r="CF188" s="28"/>
      <c r="CG188" s="28"/>
    </row>
    <row r="189" spans="1:85" s="4" customFormat="1" ht="27.6" customHeight="1" x14ac:dyDescent="0.25">
      <c r="A189" s="28"/>
      <c r="B189" s="28"/>
      <c r="C189" s="28"/>
      <c r="D189" s="28"/>
      <c r="F189" s="97" t="s">
        <v>105</v>
      </c>
      <c r="G189" s="178"/>
      <c r="H189" s="179"/>
      <c r="I189" s="179"/>
      <c r="J189" s="179"/>
      <c r="K189" s="179"/>
      <c r="L189" s="179"/>
      <c r="M189" s="179"/>
      <c r="N189" s="179"/>
      <c r="O189" s="179"/>
      <c r="P189" s="179"/>
      <c r="Q189" s="179"/>
      <c r="R189" s="179"/>
      <c r="S189" s="180"/>
      <c r="T189" s="67"/>
      <c r="U189" s="29"/>
      <c r="V189" s="29"/>
      <c r="W189" s="29"/>
      <c r="X189" s="29"/>
      <c r="Y189" s="29"/>
      <c r="Z189" s="28"/>
      <c r="AA189" s="29"/>
      <c r="AB189" s="29"/>
      <c r="AC189" s="28"/>
      <c r="AD189" s="28"/>
      <c r="AE189" s="28"/>
      <c r="AF189" s="28"/>
      <c r="AG189" s="28"/>
      <c r="AH189" s="28"/>
      <c r="AI189" s="28"/>
      <c r="AJ189" s="28"/>
      <c r="AK189" s="28"/>
      <c r="AL189" s="28"/>
      <c r="AM189" s="28"/>
      <c r="AN189" s="28"/>
      <c r="AO189" s="28"/>
      <c r="AP189" s="28"/>
      <c r="AQ189" s="28"/>
      <c r="AR189" s="28"/>
      <c r="AS189" s="28"/>
      <c r="AT189" s="28"/>
      <c r="AU189" s="28"/>
      <c r="AV189" s="28"/>
      <c r="AW189" s="28"/>
      <c r="AX189" s="28"/>
      <c r="AY189" s="28"/>
      <c r="AZ189" s="28"/>
      <c r="BA189" s="28"/>
      <c r="BB189" s="28"/>
      <c r="BC189" s="28"/>
      <c r="BD189" s="28"/>
      <c r="BE189" s="28"/>
      <c r="BF189" s="28"/>
      <c r="BG189" s="28"/>
      <c r="BH189" s="28"/>
      <c r="BI189" s="28"/>
      <c r="BJ189" s="28"/>
      <c r="BK189" s="28"/>
      <c r="BL189" s="28"/>
      <c r="BM189" s="28"/>
      <c r="BN189" s="28"/>
      <c r="BO189" s="28"/>
      <c r="BP189" s="28"/>
      <c r="BQ189" s="28"/>
      <c r="BR189" s="28"/>
      <c r="BS189" s="28"/>
      <c r="BT189" s="28"/>
      <c r="BU189" s="28"/>
      <c r="BV189" s="28"/>
      <c r="BW189" s="28"/>
      <c r="BX189" s="28"/>
      <c r="BY189" s="28"/>
      <c r="BZ189" s="28"/>
      <c r="CA189" s="28"/>
      <c r="CB189" s="28"/>
      <c r="CC189" s="28"/>
      <c r="CD189" s="28"/>
      <c r="CE189" s="28"/>
      <c r="CF189" s="28"/>
      <c r="CG189" s="28"/>
    </row>
    <row r="190" spans="1:85" s="4" customFormat="1" ht="48.75" x14ac:dyDescent="0.25">
      <c r="A190" s="28"/>
      <c r="B190" s="28"/>
      <c r="C190" s="28"/>
      <c r="D190" s="28"/>
      <c r="F190" s="17" t="s">
        <v>106</v>
      </c>
      <c r="G190" s="106"/>
      <c r="H190" s="104"/>
      <c r="I190" s="104"/>
      <c r="J190" s="104"/>
      <c r="K190" s="104"/>
      <c r="L190" s="104"/>
      <c r="M190" s="104"/>
      <c r="N190" s="104"/>
      <c r="O190" s="104"/>
      <c r="P190" s="104"/>
      <c r="Q190" s="104"/>
      <c r="R190" s="104"/>
      <c r="S190" s="105"/>
      <c r="T190" s="67"/>
      <c r="U190" s="29"/>
      <c r="V190" s="29"/>
      <c r="W190" s="29"/>
      <c r="X190" s="29"/>
      <c r="Y190" s="29"/>
      <c r="Z190" s="28"/>
      <c r="AA190" s="29"/>
      <c r="AB190" s="29"/>
      <c r="AC190" s="28"/>
      <c r="AD190" s="28"/>
      <c r="AE190" s="28"/>
      <c r="AF190" s="28"/>
      <c r="AG190" s="28"/>
      <c r="AH190" s="28"/>
      <c r="AI190" s="28"/>
      <c r="AJ190" s="28"/>
      <c r="AK190" s="28"/>
      <c r="AL190" s="28"/>
      <c r="AM190" s="28"/>
      <c r="AN190" s="28"/>
      <c r="AO190" s="28"/>
      <c r="AP190" s="28"/>
      <c r="AQ190" s="28"/>
      <c r="AR190" s="28"/>
      <c r="AS190" s="28"/>
      <c r="AT190" s="28"/>
      <c r="AU190" s="28"/>
      <c r="AV190" s="28"/>
      <c r="AW190" s="28"/>
      <c r="AX190" s="28"/>
      <c r="AY190" s="28"/>
      <c r="AZ190" s="28"/>
      <c r="BA190" s="28"/>
      <c r="BB190" s="28"/>
      <c r="BC190" s="28"/>
      <c r="BD190" s="28"/>
      <c r="BE190" s="28"/>
      <c r="BF190" s="28"/>
      <c r="BG190" s="28"/>
      <c r="BH190" s="28"/>
      <c r="BI190" s="28"/>
      <c r="BJ190" s="28"/>
      <c r="BK190" s="28"/>
      <c r="BL190" s="28"/>
      <c r="BM190" s="28"/>
      <c r="BN190" s="28"/>
      <c r="BO190" s="28"/>
      <c r="BP190" s="28"/>
      <c r="BQ190" s="28"/>
      <c r="BR190" s="28"/>
      <c r="BS190" s="28"/>
      <c r="BT190" s="28"/>
      <c r="BU190" s="28"/>
      <c r="BV190" s="28"/>
      <c r="BW190" s="28"/>
      <c r="BX190" s="28"/>
      <c r="BY190" s="28"/>
      <c r="BZ190" s="28"/>
      <c r="CA190" s="28"/>
      <c r="CB190" s="28"/>
      <c r="CC190" s="28"/>
      <c r="CD190" s="28"/>
      <c r="CE190" s="28"/>
      <c r="CF190" s="28"/>
      <c r="CG190" s="28"/>
    </row>
    <row r="191" spans="1:85" ht="12.75" customHeight="1" x14ac:dyDescent="0.25">
      <c r="F191" s="111" t="s">
        <v>107</v>
      </c>
      <c r="G191" s="108" t="s">
        <v>78</v>
      </c>
      <c r="H191" s="109"/>
      <c r="I191" s="109"/>
      <c r="J191" s="109"/>
      <c r="K191" s="109" t="s">
        <v>79</v>
      </c>
      <c r="L191" s="109"/>
      <c r="M191" s="109"/>
      <c r="N191" s="109"/>
      <c r="O191" s="109"/>
      <c r="P191" s="109" t="s">
        <v>80</v>
      </c>
      <c r="Q191" s="109"/>
      <c r="R191" s="109"/>
      <c r="S191" s="110"/>
      <c r="U191" s="29"/>
      <c r="V191" s="29"/>
      <c r="W191" s="29"/>
      <c r="X191" s="29"/>
      <c r="Y191" s="29"/>
      <c r="AA191" s="29"/>
      <c r="AB191" s="29"/>
    </row>
    <row r="192" spans="1:85" ht="14.25" customHeight="1" x14ac:dyDescent="0.25">
      <c r="F192" s="111"/>
      <c r="G192" s="184" t="str">
        <f>IF(G63="","",S99)</f>
        <v/>
      </c>
      <c r="H192" s="185"/>
      <c r="I192" s="185"/>
      <c r="J192" s="185"/>
      <c r="K192" s="185" t="str">
        <f>IF(G103="","",S137)</f>
        <v/>
      </c>
      <c r="L192" s="185"/>
      <c r="M192" s="185"/>
      <c r="N192" s="185"/>
      <c r="O192" s="185"/>
      <c r="P192" s="185" t="str">
        <f>IF(G140="","",S174)</f>
        <v/>
      </c>
      <c r="Q192" s="185"/>
      <c r="R192" s="185"/>
      <c r="S192" s="186"/>
      <c r="U192" s="29"/>
      <c r="Y192" s="29"/>
      <c r="AA192" s="29"/>
      <c r="AB192" s="29"/>
    </row>
    <row r="193" spans="6:28" ht="28.9" customHeight="1" x14ac:dyDescent="0.25">
      <c r="F193" s="17" t="s">
        <v>86</v>
      </c>
      <c r="G193" s="103" t="s">
        <v>93</v>
      </c>
      <c r="H193" s="104"/>
      <c r="I193" s="104"/>
      <c r="J193" s="104"/>
      <c r="K193" s="104"/>
      <c r="L193" s="104"/>
      <c r="M193" s="104"/>
      <c r="N193" s="104"/>
      <c r="O193" s="104"/>
      <c r="P193" s="104"/>
      <c r="Q193" s="104"/>
      <c r="R193" s="104"/>
      <c r="S193" s="105"/>
      <c r="U193" s="29"/>
      <c r="Y193" s="29"/>
      <c r="AA193" s="29"/>
      <c r="AB193" s="29"/>
    </row>
    <row r="194" spans="6:28" ht="28.9" customHeight="1" thickBot="1" x14ac:dyDescent="0.3">
      <c r="F194" s="17" t="s">
        <v>109</v>
      </c>
      <c r="G194" s="181"/>
      <c r="H194" s="182"/>
      <c r="I194" s="182"/>
      <c r="J194" s="182"/>
      <c r="K194" s="182"/>
      <c r="L194" s="182"/>
      <c r="M194" s="182"/>
      <c r="N194" s="182"/>
      <c r="O194" s="182"/>
      <c r="P194" s="182"/>
      <c r="Q194" s="182"/>
      <c r="R194" s="182"/>
      <c r="S194" s="183"/>
      <c r="U194" s="29"/>
      <c r="Y194" s="29"/>
      <c r="AA194" s="29"/>
      <c r="AB194" s="29"/>
    </row>
    <row r="195" spans="6:28" ht="42.75" customHeight="1" x14ac:dyDescent="0.25">
      <c r="F195" s="107" t="s">
        <v>30</v>
      </c>
      <c r="G195" s="107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U195" s="29"/>
      <c r="X195" s="29"/>
      <c r="Y195" s="29"/>
      <c r="AA195" s="29"/>
      <c r="AB195" s="29"/>
    </row>
    <row r="196" spans="6:28" x14ac:dyDescent="0.25">
      <c r="F196" s="8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U196" s="29"/>
      <c r="X196" s="29"/>
      <c r="Y196" s="29"/>
      <c r="Z196" s="29"/>
      <c r="AA196" s="29"/>
      <c r="AB196" s="29"/>
    </row>
    <row r="197" spans="6:28" x14ac:dyDescent="0.25">
      <c r="F197" s="114"/>
      <c r="G197" s="114"/>
      <c r="H197" s="114"/>
      <c r="I197" s="114"/>
      <c r="J197" s="8"/>
      <c r="K197" s="8"/>
      <c r="L197" s="8"/>
      <c r="M197" s="8"/>
      <c r="N197" s="8"/>
      <c r="O197" s="8"/>
      <c r="P197" s="8"/>
      <c r="Q197" s="8"/>
      <c r="R197" s="8"/>
      <c r="S197" s="8"/>
      <c r="U197" s="29"/>
      <c r="V197" s="29"/>
      <c r="W197" s="29"/>
      <c r="X197" s="29"/>
      <c r="Y197" s="29"/>
      <c r="AA197" s="29"/>
      <c r="AB197" s="29"/>
    </row>
    <row r="198" spans="6:28" x14ac:dyDescent="0.25">
      <c r="F198" s="25" t="s">
        <v>2</v>
      </c>
      <c r="G198" s="8"/>
      <c r="H198" s="8"/>
      <c r="I198" s="8"/>
      <c r="J198" s="8"/>
      <c r="K198" s="18"/>
      <c r="L198" s="8"/>
      <c r="M198" s="8"/>
      <c r="N198" s="8"/>
      <c r="O198" s="8"/>
      <c r="P198" s="8"/>
      <c r="Q198" s="8"/>
      <c r="R198" s="8"/>
      <c r="S198" s="8"/>
      <c r="U198" s="29"/>
      <c r="X198" s="29"/>
      <c r="Y198" s="29"/>
      <c r="AA198" s="29"/>
      <c r="AB198" s="29"/>
    </row>
    <row r="199" spans="6:28" x14ac:dyDescent="0.25">
      <c r="F199" s="8"/>
      <c r="G199" s="8"/>
      <c r="H199" s="8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8"/>
      <c r="U199" s="29"/>
      <c r="X199" s="29"/>
      <c r="Y199" s="29"/>
      <c r="AA199" s="29"/>
      <c r="AB199" s="29"/>
    </row>
    <row r="200" spans="6:28" x14ac:dyDescent="0.25">
      <c r="F200" s="8"/>
      <c r="G200" s="8"/>
      <c r="H200" s="8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8"/>
      <c r="U200" s="29"/>
      <c r="X200" s="29"/>
      <c r="Y200" s="29"/>
      <c r="AA200" s="29"/>
      <c r="AB200" s="29"/>
    </row>
    <row r="201" spans="6:28" x14ac:dyDescent="0.25">
      <c r="F201" s="8"/>
      <c r="G201" s="8"/>
      <c r="H201" s="8"/>
      <c r="I201" s="8"/>
      <c r="J201" s="8"/>
      <c r="K201" s="8"/>
      <c r="L201" s="115"/>
      <c r="M201" s="115"/>
      <c r="N201" s="8"/>
      <c r="O201" s="8"/>
      <c r="P201" s="8"/>
      <c r="Q201" s="8"/>
      <c r="R201" s="8"/>
      <c r="S201" s="8"/>
      <c r="U201" s="29"/>
      <c r="X201" s="29"/>
      <c r="Y201" s="29"/>
      <c r="AA201" s="29"/>
      <c r="AB201" s="29"/>
    </row>
    <row r="202" spans="6:28" x14ac:dyDescent="0.25">
      <c r="F202" s="113" t="str">
        <f>IF(G10="","",G10)</f>
        <v/>
      </c>
      <c r="G202" s="113"/>
      <c r="H202" s="113"/>
      <c r="I202" s="113"/>
      <c r="J202" s="113"/>
      <c r="K202" s="8"/>
      <c r="L202" s="113" t="str">
        <f>IF(G9="","",G9)</f>
        <v/>
      </c>
      <c r="M202" s="113"/>
      <c r="N202" s="113"/>
      <c r="O202" s="113"/>
      <c r="P202" s="113"/>
      <c r="Q202" s="113"/>
      <c r="R202" s="113"/>
      <c r="S202" s="113"/>
      <c r="U202" s="29"/>
      <c r="X202" s="29"/>
      <c r="Y202" s="29"/>
      <c r="AA202" s="29"/>
      <c r="AB202" s="29"/>
    </row>
    <row r="203" spans="6:28" x14ac:dyDescent="0.25">
      <c r="F203" s="112" t="s">
        <v>38</v>
      </c>
      <c r="G203" s="112"/>
      <c r="H203" s="112"/>
      <c r="I203" s="112"/>
      <c r="J203" s="112"/>
      <c r="K203" s="8"/>
      <c r="L203" s="112" t="s">
        <v>40</v>
      </c>
      <c r="M203" s="112"/>
      <c r="N203" s="112"/>
      <c r="O203" s="112"/>
      <c r="P203" s="112"/>
      <c r="Q203" s="112"/>
      <c r="R203" s="112"/>
      <c r="S203" s="112"/>
      <c r="U203" s="29"/>
      <c r="X203" s="29"/>
      <c r="Y203" s="29"/>
      <c r="AA203" s="29"/>
      <c r="AB203" s="29"/>
    </row>
    <row r="204" spans="6:28" x14ac:dyDescent="0.25">
      <c r="F204" s="8"/>
      <c r="G204" s="8"/>
      <c r="H204" s="8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8"/>
      <c r="U204" s="29"/>
      <c r="X204" s="29"/>
      <c r="Y204" s="29"/>
      <c r="Z204" s="29"/>
      <c r="AA204" s="29"/>
      <c r="AB204" s="29"/>
    </row>
    <row r="205" spans="6:28" x14ac:dyDescent="0.25">
      <c r="F205" s="8"/>
      <c r="G205" s="8"/>
      <c r="H205" s="8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8"/>
      <c r="U205" s="29"/>
      <c r="X205" s="29"/>
      <c r="Y205" s="29"/>
      <c r="Z205" s="29"/>
      <c r="AA205" s="29"/>
      <c r="AB205" s="29"/>
    </row>
    <row r="206" spans="6:28" x14ac:dyDescent="0.25">
      <c r="F206" s="8"/>
      <c r="G206" s="8"/>
      <c r="H206" s="113" t="str">
        <f>IF(G8="","",G8)</f>
        <v/>
      </c>
      <c r="I206" s="113"/>
      <c r="J206" s="113"/>
      <c r="K206" s="113"/>
      <c r="L206" s="113"/>
      <c r="M206" s="113"/>
      <c r="N206" s="113"/>
      <c r="O206" s="8"/>
      <c r="P206" s="8"/>
      <c r="Q206" s="8"/>
      <c r="R206" s="8"/>
      <c r="S206" s="8"/>
      <c r="U206" s="29"/>
      <c r="V206" s="29"/>
      <c r="W206" s="29"/>
      <c r="X206" s="29"/>
      <c r="Y206" s="29"/>
      <c r="Z206" s="29"/>
      <c r="AA206" s="29"/>
      <c r="AB206" s="29"/>
    </row>
    <row r="207" spans="6:28" x14ac:dyDescent="0.25">
      <c r="F207" s="8"/>
      <c r="G207" s="8"/>
      <c r="H207" s="112" t="s">
        <v>39</v>
      </c>
      <c r="I207" s="112"/>
      <c r="J207" s="112"/>
      <c r="K207" s="112"/>
      <c r="L207" s="112"/>
      <c r="M207" s="112"/>
      <c r="N207" s="112"/>
      <c r="O207" s="8"/>
      <c r="P207" s="8"/>
      <c r="Q207" s="8"/>
      <c r="R207" s="8"/>
      <c r="S207" s="8"/>
      <c r="U207" s="29"/>
      <c r="V207" s="29"/>
      <c r="W207" s="29"/>
      <c r="X207" s="29"/>
      <c r="Y207" s="29"/>
      <c r="Z207" s="29"/>
      <c r="AA207" s="29"/>
      <c r="AB207" s="29"/>
    </row>
    <row r="208" spans="6:28" x14ac:dyDescent="0.25">
      <c r="F208" s="8"/>
      <c r="G208" s="8"/>
      <c r="H208" s="8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8"/>
      <c r="U208" s="29"/>
      <c r="V208" s="29"/>
      <c r="W208" s="29"/>
      <c r="X208" s="29"/>
      <c r="Y208" s="29"/>
      <c r="Z208" s="29"/>
      <c r="AA208" s="29"/>
      <c r="AB208" s="29"/>
    </row>
    <row r="209" spans="6:28" x14ac:dyDescent="0.25"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U209" s="29"/>
      <c r="V209" s="29"/>
      <c r="W209" s="29"/>
      <c r="X209" s="29"/>
      <c r="Y209" s="29"/>
      <c r="Z209" s="29"/>
      <c r="AA209" s="29"/>
      <c r="AB209" s="29"/>
    </row>
    <row r="210" spans="6:28" x14ac:dyDescent="0.25">
      <c r="U210" s="29"/>
      <c r="V210" s="29"/>
      <c r="W210" s="29"/>
      <c r="X210" s="29"/>
      <c r="Y210" s="29"/>
      <c r="Z210" s="29"/>
      <c r="AA210" s="29"/>
      <c r="AB210" s="29"/>
    </row>
    <row r="211" spans="6:28" x14ac:dyDescent="0.25">
      <c r="U211" s="29"/>
      <c r="V211" s="29"/>
      <c r="W211" s="29"/>
      <c r="X211" s="29"/>
      <c r="Y211" s="29"/>
      <c r="Z211" s="29"/>
      <c r="AA211" s="29"/>
      <c r="AB211" s="29"/>
    </row>
    <row r="212" spans="6:28" x14ac:dyDescent="0.25">
      <c r="U212" s="29"/>
      <c r="V212" s="29"/>
      <c r="W212" s="29"/>
      <c r="X212" s="29"/>
      <c r="Y212" s="29"/>
      <c r="Z212" s="29"/>
      <c r="AA212" s="29"/>
      <c r="AB212" s="29"/>
    </row>
    <row r="248" spans="21:26" x14ac:dyDescent="0.25">
      <c r="U248" s="29"/>
      <c r="V248" s="29" t="s">
        <v>93</v>
      </c>
      <c r="X248" s="29" t="s">
        <v>93</v>
      </c>
      <c r="Z248" s="29" t="s">
        <v>93</v>
      </c>
    </row>
    <row r="249" spans="21:26" x14ac:dyDescent="0.25">
      <c r="V249" s="29" t="s">
        <v>44</v>
      </c>
      <c r="W249" s="29"/>
      <c r="X249" s="29" t="s">
        <v>42</v>
      </c>
      <c r="Y249" s="29"/>
      <c r="Z249" s="29" t="s">
        <v>42</v>
      </c>
    </row>
    <row r="250" spans="21:26" x14ac:dyDescent="0.25">
      <c r="V250" s="29" t="s">
        <v>45</v>
      </c>
      <c r="W250" s="29"/>
      <c r="X250" s="29" t="s">
        <v>43</v>
      </c>
      <c r="Y250" s="29"/>
      <c r="Z250" s="29" t="s">
        <v>43</v>
      </c>
    </row>
    <row r="251" spans="21:26" x14ac:dyDescent="0.25">
      <c r="V251" s="29"/>
      <c r="W251" s="29"/>
      <c r="X251" s="29"/>
      <c r="Y251" s="29"/>
      <c r="Z251" s="29" t="s">
        <v>55</v>
      </c>
    </row>
    <row r="254" spans="21:26" x14ac:dyDescent="0.25">
      <c r="U254" s="29"/>
    </row>
    <row r="256" spans="21:26" x14ac:dyDescent="0.25">
      <c r="U256" s="29"/>
    </row>
    <row r="258" spans="21:29" x14ac:dyDescent="0.25">
      <c r="U258" s="89"/>
      <c r="W258" s="29"/>
      <c r="Z258" s="29" t="s">
        <v>18</v>
      </c>
    </row>
    <row r="259" spans="21:29" x14ac:dyDescent="0.25">
      <c r="W259" s="29"/>
      <c r="X259" s="29"/>
      <c r="Z259" s="29" t="s">
        <v>19</v>
      </c>
    </row>
    <row r="260" spans="21:29" x14ac:dyDescent="0.25">
      <c r="U260" s="29"/>
      <c r="V260" s="29" t="s">
        <v>93</v>
      </c>
      <c r="W260" s="29"/>
      <c r="X260" s="29"/>
      <c r="Z260" s="29" t="s">
        <v>20</v>
      </c>
    </row>
    <row r="261" spans="21:29" x14ac:dyDescent="0.25">
      <c r="V261" s="29" t="s">
        <v>29</v>
      </c>
      <c r="W261" s="29"/>
      <c r="X261" s="29"/>
      <c r="Z261" s="29" t="s">
        <v>21</v>
      </c>
    </row>
    <row r="262" spans="21:29" x14ac:dyDescent="0.25">
      <c r="V262" s="29" t="s">
        <v>16</v>
      </c>
      <c r="W262" s="90"/>
      <c r="X262" s="29"/>
      <c r="Z262" s="29" t="s">
        <v>22</v>
      </c>
    </row>
    <row r="263" spans="21:29" x14ac:dyDescent="0.25">
      <c r="W263" s="90"/>
      <c r="X263" s="29"/>
      <c r="Z263" s="29" t="s">
        <v>23</v>
      </c>
    </row>
    <row r="264" spans="21:29" x14ac:dyDescent="0.25">
      <c r="W264" s="90"/>
      <c r="X264" s="29"/>
      <c r="Z264" s="29" t="s">
        <v>24</v>
      </c>
    </row>
    <row r="265" spans="21:29" x14ac:dyDescent="0.25">
      <c r="W265" s="90"/>
      <c r="X265" s="29"/>
    </row>
    <row r="266" spans="21:29" x14ac:dyDescent="0.25">
      <c r="W266" s="90"/>
      <c r="AC266" s="28" t="s">
        <v>93</v>
      </c>
    </row>
    <row r="267" spans="21:29" x14ac:dyDescent="0.25">
      <c r="W267" s="90"/>
      <c r="AC267" s="28" t="s">
        <v>52</v>
      </c>
    </row>
    <row r="268" spans="21:29" x14ac:dyDescent="0.25">
      <c r="U268" s="29" t="s">
        <v>87</v>
      </c>
      <c r="W268" s="90"/>
      <c r="AC268" s="28" t="s">
        <v>53</v>
      </c>
    </row>
    <row r="269" spans="21:29" x14ac:dyDescent="0.25">
      <c r="U269" s="29" t="s">
        <v>16</v>
      </c>
      <c r="W269" s="90"/>
    </row>
    <row r="270" spans="21:29" x14ac:dyDescent="0.25">
      <c r="U270" s="29" t="s">
        <v>51</v>
      </c>
      <c r="W270" s="90"/>
    </row>
    <row r="271" spans="21:29" x14ac:dyDescent="0.25">
      <c r="U271" s="29" t="s">
        <v>48</v>
      </c>
      <c r="W271" s="90"/>
    </row>
    <row r="272" spans="21:29" x14ac:dyDescent="0.25">
      <c r="U272" s="29" t="s">
        <v>84</v>
      </c>
      <c r="W272" s="91"/>
    </row>
    <row r="273" spans="21:23" x14ac:dyDescent="0.25">
      <c r="U273" s="89" t="s">
        <v>50</v>
      </c>
    </row>
    <row r="274" spans="21:23" x14ac:dyDescent="0.25">
      <c r="U274" s="89" t="s">
        <v>49</v>
      </c>
    </row>
    <row r="275" spans="21:23" x14ac:dyDescent="0.25">
      <c r="U275" s="89" t="s">
        <v>93</v>
      </c>
      <c r="W275" s="28" t="s">
        <v>93</v>
      </c>
    </row>
    <row r="276" spans="21:23" ht="15.75" x14ac:dyDescent="0.25">
      <c r="U276" s="29" t="s">
        <v>28</v>
      </c>
      <c r="W276" s="99" t="s">
        <v>110</v>
      </c>
    </row>
    <row r="277" spans="21:23" ht="15.75" x14ac:dyDescent="0.25">
      <c r="U277" s="29" t="s">
        <v>32</v>
      </c>
      <c r="W277" s="99" t="s">
        <v>111</v>
      </c>
    </row>
    <row r="278" spans="21:23" ht="15.75" x14ac:dyDescent="0.25">
      <c r="U278" s="29" t="s">
        <v>33</v>
      </c>
      <c r="W278" s="99" t="s">
        <v>112</v>
      </c>
    </row>
    <row r="279" spans="21:23" ht="15.75" x14ac:dyDescent="0.25">
      <c r="U279" s="29" t="s">
        <v>34</v>
      </c>
      <c r="W279" s="99" t="s">
        <v>113</v>
      </c>
    </row>
    <row r="280" spans="21:23" ht="15.75" x14ac:dyDescent="0.25">
      <c r="U280" s="28" t="s">
        <v>108</v>
      </c>
      <c r="W280" s="99" t="s">
        <v>114</v>
      </c>
    </row>
    <row r="281" spans="21:23" x14ac:dyDescent="0.25">
      <c r="U281" s="28" t="s">
        <v>93</v>
      </c>
    </row>
    <row r="282" spans="21:23" x14ac:dyDescent="0.25">
      <c r="U282" s="29" t="s">
        <v>58</v>
      </c>
    </row>
    <row r="283" spans="21:23" x14ac:dyDescent="0.25">
      <c r="U283" s="90" t="s">
        <v>59</v>
      </c>
    </row>
    <row r="284" spans="21:23" x14ac:dyDescent="0.25">
      <c r="U284" s="90" t="s">
        <v>60</v>
      </c>
    </row>
    <row r="285" spans="21:23" x14ac:dyDescent="0.25">
      <c r="U285" s="90" t="s">
        <v>61</v>
      </c>
    </row>
    <row r="286" spans="21:23" x14ac:dyDescent="0.25">
      <c r="U286" s="90" t="s">
        <v>62</v>
      </c>
    </row>
    <row r="287" spans="21:23" x14ac:dyDescent="0.25">
      <c r="U287" s="90" t="s">
        <v>63</v>
      </c>
    </row>
    <row r="288" spans="21:23" x14ac:dyDescent="0.25">
      <c r="U288" s="90" t="s">
        <v>64</v>
      </c>
    </row>
    <row r="289" spans="21:21" x14ac:dyDescent="0.25">
      <c r="U289" s="90" t="s">
        <v>65</v>
      </c>
    </row>
    <row r="290" spans="21:21" x14ac:dyDescent="0.25">
      <c r="U290" s="29" t="s">
        <v>66</v>
      </c>
    </row>
    <row r="291" spans="21:21" x14ac:dyDescent="0.25">
      <c r="U291" s="29" t="s">
        <v>67</v>
      </c>
    </row>
    <row r="292" spans="21:21" x14ac:dyDescent="0.25">
      <c r="U292" s="29" t="s">
        <v>68</v>
      </c>
    </row>
    <row r="293" spans="21:21" x14ac:dyDescent="0.25">
      <c r="U293" s="29" t="s">
        <v>69</v>
      </c>
    </row>
    <row r="294" spans="21:21" x14ac:dyDescent="0.25">
      <c r="U294" s="29" t="s">
        <v>70</v>
      </c>
    </row>
    <row r="295" spans="21:21" x14ac:dyDescent="0.25">
      <c r="U295" s="29" t="s">
        <v>71</v>
      </c>
    </row>
    <row r="296" spans="21:21" x14ac:dyDescent="0.25">
      <c r="U296" s="29" t="s">
        <v>72</v>
      </c>
    </row>
    <row r="297" spans="21:21" x14ac:dyDescent="0.25">
      <c r="U297" s="29" t="s">
        <v>73</v>
      </c>
    </row>
    <row r="302" spans="21:21" x14ac:dyDescent="0.25">
      <c r="U302" s="28" t="s">
        <v>93</v>
      </c>
    </row>
    <row r="303" spans="21:21" x14ac:dyDescent="0.25">
      <c r="U303" s="28" t="s">
        <v>117</v>
      </c>
    </row>
    <row r="304" spans="21:21" x14ac:dyDescent="0.25">
      <c r="U304" s="29" t="s">
        <v>89</v>
      </c>
    </row>
    <row r="305" spans="21:21" x14ac:dyDescent="0.25">
      <c r="U305" s="29" t="s">
        <v>88</v>
      </c>
    </row>
  </sheetData>
  <sheetProtection algorithmName="SHA-512" hashValue="wgCsvBOju1P5PN2fAs8PkibPfe7/zTVloRU+n5+MQJUr+NQbeBSZJ79zj1Khfeah8mUcsY3M7hhkl6CEMs2rDg==" saltValue="r4dLtvyE9uMN7NcTXCjGgw==" spinCount="100000" sheet="1" selectLockedCells="1"/>
  <dataConsolidate/>
  <mergeCells count="103">
    <mergeCell ref="I173:R173"/>
    <mergeCell ref="M143:N143"/>
    <mergeCell ref="O143:P143"/>
    <mergeCell ref="G189:S189"/>
    <mergeCell ref="G194:S194"/>
    <mergeCell ref="F41:H41"/>
    <mergeCell ref="F53:H53"/>
    <mergeCell ref="F39:R39"/>
    <mergeCell ref="G192:J192"/>
    <mergeCell ref="K192:O192"/>
    <mergeCell ref="P192:S192"/>
    <mergeCell ref="F185:L185"/>
    <mergeCell ref="F138:R138"/>
    <mergeCell ref="F99:R99"/>
    <mergeCell ref="F61:S61"/>
    <mergeCell ref="F59:S59"/>
    <mergeCell ref="F100:R100"/>
    <mergeCell ref="F60:J60"/>
    <mergeCell ref="G104:S104"/>
    <mergeCell ref="G105:S105"/>
    <mergeCell ref="G106:H106"/>
    <mergeCell ref="I101:R101"/>
    <mergeCell ref="K106:L106"/>
    <mergeCell ref="F4:S4"/>
    <mergeCell ref="F23:N23"/>
    <mergeCell ref="F25:H25"/>
    <mergeCell ref="F27:N27"/>
    <mergeCell ref="F29:H29"/>
    <mergeCell ref="F31:M31"/>
    <mergeCell ref="F33:H33"/>
    <mergeCell ref="F57:O57"/>
    <mergeCell ref="F37:H37"/>
    <mergeCell ref="G12:S12"/>
    <mergeCell ref="G9:S9"/>
    <mergeCell ref="F43:S43"/>
    <mergeCell ref="F15:N15"/>
    <mergeCell ref="F17:H17"/>
    <mergeCell ref="M106:N106"/>
    <mergeCell ref="O106:P106"/>
    <mergeCell ref="Q106:R106"/>
    <mergeCell ref="G65:S65"/>
    <mergeCell ref="Q143:R143"/>
    <mergeCell ref="G103:S103"/>
    <mergeCell ref="J95:R95"/>
    <mergeCell ref="J133:R133"/>
    <mergeCell ref="K170:R170"/>
    <mergeCell ref="G140:S140"/>
    <mergeCell ref="N171:R171"/>
    <mergeCell ref="O172:R172"/>
    <mergeCell ref="F182:S183"/>
    <mergeCell ref="F19:H19"/>
    <mergeCell ref="F175:R175"/>
    <mergeCell ref="F137:R137"/>
    <mergeCell ref="I106:J106"/>
    <mergeCell ref="F174:R174"/>
    <mergeCell ref="S106:S107"/>
    <mergeCell ref="I143:J143"/>
    <mergeCell ref="K143:L143"/>
    <mergeCell ref="G141:S141"/>
    <mergeCell ref="G142:S142"/>
    <mergeCell ref="F58:I58"/>
    <mergeCell ref="G63:S63"/>
    <mergeCell ref="G143:H143"/>
    <mergeCell ref="S143:S144"/>
    <mergeCell ref="O68:P68"/>
    <mergeCell ref="Q68:R68"/>
    <mergeCell ref="K68:L68"/>
    <mergeCell ref="S68:S69"/>
    <mergeCell ref="G68:H68"/>
    <mergeCell ref="F47:S47"/>
    <mergeCell ref="I68:J68"/>
    <mergeCell ref="G64:S64"/>
    <mergeCell ref="F55:S55"/>
    <mergeCell ref="F49:H49"/>
    <mergeCell ref="F45:H45"/>
    <mergeCell ref="M68:N68"/>
    <mergeCell ref="G67:S67"/>
    <mergeCell ref="F21:H21"/>
    <mergeCell ref="F35:M35"/>
    <mergeCell ref="F5:S5"/>
    <mergeCell ref="G7:S7"/>
    <mergeCell ref="G10:S10"/>
    <mergeCell ref="G8:S8"/>
    <mergeCell ref="G11:S11"/>
    <mergeCell ref="H207:N207"/>
    <mergeCell ref="L203:S203"/>
    <mergeCell ref="H206:N206"/>
    <mergeCell ref="F197:I197"/>
    <mergeCell ref="L201:M201"/>
    <mergeCell ref="L202:S202"/>
    <mergeCell ref="F203:J203"/>
    <mergeCell ref="F202:J202"/>
    <mergeCell ref="G187:S187"/>
    <mergeCell ref="F180:S180"/>
    <mergeCell ref="F178:L178"/>
    <mergeCell ref="G188:S188"/>
    <mergeCell ref="G190:S190"/>
    <mergeCell ref="F195:S195"/>
    <mergeCell ref="G193:S193"/>
    <mergeCell ref="G191:J191"/>
    <mergeCell ref="K191:O191"/>
    <mergeCell ref="P191:S191"/>
    <mergeCell ref="F191:F192"/>
  </mergeCells>
  <conditionalFormatting sqref="S70:S94">
    <cfRule type="containsBlanks" dxfId="2" priority="8">
      <formula>LEN(TRIM(S70))=0</formula>
    </cfRule>
  </conditionalFormatting>
  <conditionalFormatting sqref="S108:S132">
    <cfRule type="containsBlanks" dxfId="1" priority="2">
      <formula>LEN(TRIM(S108))=0</formula>
    </cfRule>
  </conditionalFormatting>
  <conditionalFormatting sqref="S145:S169">
    <cfRule type="containsBlanks" dxfId="0" priority="1">
      <formula>LEN(TRIM(S145))=0</formula>
    </cfRule>
  </conditionalFormatting>
  <dataValidations count="15">
    <dataValidation type="decimal" operator="greaterThan" showInputMessage="1" showErrorMessage="1" errorTitle="Atenção" error="Somente informar quando houver produção" sqref="K108:K132 I108:I132 G108:G132 M108:M132 Q108:Q132 K145:K169 O108:O132 I145:I169 G145:G169 M145:M169 Q145:Q169 O145:O169 K70:K94 I70:I94 G70:G94 M70:M94 Q70:Q94 O70:O94" xr:uid="{00000000-0002-0000-0000-000000000000}">
      <formula1>0</formula1>
    </dataValidation>
    <dataValidation type="custom" operator="greaterThan" showInputMessage="1" showErrorMessage="1" errorTitle="Atenção" error="Somente informar quando houver produção._x000a_Se houver produção, cadastrar somente valor maior que &quot;0&quot;" sqref="N108:N132 L108:L132 J108:J132 H108:H132 R108:R132 N145:N169 P108:P132 L145:L169 J145:J169 H145:H169 R145:R169 P145:P169 N70:N94 L70:L94 J70:J94 H70:H94 R70:R94 P70:P94" xr:uid="{00000000-0002-0000-0000-000001000000}">
      <formula1>IF(G70&lt;&gt;"",H70&lt;&gt;0)</formula1>
    </dataValidation>
    <dataValidation type="list" allowBlank="1" showInputMessage="1" showErrorMessage="1" sqref="F45:H45 F41:H41" xr:uid="{00000000-0002-0000-0000-000002000000}">
      <formula1>Atividade10</formula1>
    </dataValidation>
    <dataValidation type="list" allowBlank="1" showInputMessage="1" showErrorMessage="1" sqref="G187:S187" xr:uid="{00000000-0002-0000-0000-000004000000}">
      <formula1>Virtual10</formula1>
    </dataValidation>
    <dataValidation type="list" allowBlank="1" showInputMessage="1" showErrorMessage="1" sqref="F49 G49:H49" xr:uid="{00000000-0002-0000-0000-000005000000}">
      <formula1>Naoseaplica10</formula1>
    </dataValidation>
    <dataValidation type="decimal" allowBlank="1" showInputMessage="1" showErrorMessage="1" error="Somente valores acima da meta diária estabelecida automaticamente" sqref="S176" xr:uid="{00000000-0002-0000-0000-000007000000}">
      <formula1>T100</formula1>
      <formula2>10000</formula2>
    </dataValidation>
    <dataValidation type="decimal" allowBlank="1" showInputMessage="1" showErrorMessage="1" error="Somente valores acima da meta diária estabelecida automaticamente" sqref="S138:S139 S100:S102 S175" xr:uid="{00000000-0002-0000-0000-000008000000}">
      <formula1>T99</formula1>
      <formula2>10000</formula2>
    </dataValidation>
    <dataValidation type="list" allowBlank="1" showInputMessage="1" showErrorMessage="1" sqref="G140:S140 G63:S63 G103:S103" xr:uid="{00000000-0002-0000-0000-000009000000}">
      <formula1>Atividades10</formula1>
    </dataValidation>
    <dataValidation type="list" allowBlank="1" showInputMessage="1" showErrorMessage="1" sqref="F21:H21" xr:uid="{00000000-0002-0000-0000-00000A000000}">
      <formula1>Concentrado</formula1>
    </dataValidation>
    <dataValidation type="list" allowBlank="1" showInputMessage="1" showErrorMessage="1" sqref="F33:H33" xr:uid="{00000000-0002-0000-0000-00000D000000}">
      <formula1>Concentrado10</formula1>
    </dataValidation>
    <dataValidation type="list" allowBlank="1" showInputMessage="1" showErrorMessage="1" sqref="F37:H37" xr:uid="{00000000-0002-0000-0000-00000E000000}">
      <formula1>Atividade50</formula1>
    </dataValidation>
    <dataValidation type="list" allowBlank="1" showInputMessage="1" showErrorMessage="1" sqref="G188:S188" xr:uid="{1C6E8531-196B-4792-90A7-F29985AD547C}">
      <formula1>frequencia1</formula1>
    </dataValidation>
    <dataValidation type="list" allowBlank="1" showInputMessage="1" showErrorMessage="1" sqref="F53:H53" xr:uid="{DBAFEDEA-C9E1-4259-88CF-0791C8E4A0FF}">
      <formula1>meta1</formula1>
    </dataValidation>
    <dataValidation type="list" allowBlank="1" showInputMessage="1" showErrorMessage="1" sqref="G193:S193" xr:uid="{0E7449DA-C607-468C-8736-86D1870B8277}">
      <formula1>prazo20</formula1>
    </dataValidation>
    <dataValidation type="list" allowBlank="1" showInputMessage="1" showErrorMessage="1" sqref="F25:H25" xr:uid="{1F05C661-EB8E-492D-8DE9-511631C2D60F}">
      <formula1>modalidade10</formula1>
    </dataValidation>
  </dataValidations>
  <pageMargins left="0.19685039370078741" right="0.19685039370078741" top="0.39370078740157483" bottom="0.39370078740157483" header="0.31496062992125984" footer="0.31496062992125984"/>
  <pageSetup paperSize="9" scale="84" fitToHeight="0" orientation="portrait" r:id="rId1"/>
  <rowBreaks count="1" manualBreakCount="1">
    <brk id="183" min="5" max="1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ilha1"/>
  <dimension ref="B2:M5"/>
  <sheetViews>
    <sheetView showGridLines="0" workbookViewId="0"/>
  </sheetViews>
  <sheetFormatPr defaultColWidth="9.140625" defaultRowHeight="15" x14ac:dyDescent="0.25"/>
  <cols>
    <col min="1" max="16384" width="9.140625" style="1"/>
  </cols>
  <sheetData>
    <row r="2" spans="2:13" ht="46.5" x14ac:dyDescent="0.7">
      <c r="B2" s="12" t="s">
        <v>14</v>
      </c>
      <c r="C2" s="5"/>
      <c r="D2" s="5"/>
      <c r="E2" s="5"/>
      <c r="F2" s="5"/>
      <c r="G2" s="5"/>
      <c r="H2" s="5"/>
    </row>
    <row r="3" spans="2:13" ht="15.75" thickBot="1" x14ac:dyDescent="0.3"/>
    <row r="4" spans="2:13" ht="135" customHeight="1" thickTop="1" thickBot="1" x14ac:dyDescent="0.3">
      <c r="B4" s="191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3"/>
    </row>
    <row r="5" spans="2:13" ht="15.75" thickTop="1" x14ac:dyDescent="0.25"/>
  </sheetData>
  <mergeCells count="1">
    <mergeCell ref="B4:M4"/>
  </mergeCells>
  <pageMargins left="0.511811024" right="0.511811024" top="0.78740157499999996" bottom="0.78740157499999996" header="0.31496062000000002" footer="0.3149606200000000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Planilha2"/>
  <dimension ref="B2:R12"/>
  <sheetViews>
    <sheetView workbookViewId="0"/>
  </sheetViews>
  <sheetFormatPr defaultColWidth="9.140625" defaultRowHeight="15" x14ac:dyDescent="0.25"/>
  <cols>
    <col min="1" max="16384" width="9.140625" style="1"/>
  </cols>
  <sheetData>
    <row r="2" spans="2:18" ht="47.25" customHeight="1" thickBot="1" x14ac:dyDescent="0.35">
      <c r="B2" s="194" t="s">
        <v>3</v>
      </c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</row>
    <row r="3" spans="2:18" ht="61.5" customHeight="1" thickTop="1" x14ac:dyDescent="0.25">
      <c r="B3" s="204" t="s">
        <v>13</v>
      </c>
      <c r="C3" s="205"/>
      <c r="D3" s="205"/>
      <c r="E3" s="205"/>
      <c r="F3" s="205"/>
      <c r="G3" s="205"/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6"/>
    </row>
    <row r="4" spans="2:18" ht="62.25" customHeight="1" x14ac:dyDescent="0.25">
      <c r="B4" s="198" t="s">
        <v>26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200"/>
    </row>
    <row r="5" spans="2:18" ht="30" customHeight="1" thickBot="1" x14ac:dyDescent="0.3">
      <c r="B5" s="201" t="s">
        <v>7</v>
      </c>
      <c r="C5" s="202"/>
      <c r="D5" s="202"/>
      <c r="E5" s="202"/>
      <c r="F5" s="202"/>
      <c r="G5" s="202"/>
      <c r="H5" s="202"/>
      <c r="I5" s="202"/>
      <c r="J5" s="202"/>
      <c r="K5" s="202"/>
      <c r="L5" s="202"/>
      <c r="M5" s="202"/>
      <c r="N5" s="202"/>
      <c r="O5" s="202"/>
      <c r="P5" s="202"/>
      <c r="Q5" s="202"/>
      <c r="R5" s="203"/>
    </row>
    <row r="6" spans="2:18" ht="29.25" customHeight="1" thickTop="1" x14ac:dyDescent="0.25"/>
    <row r="7" spans="2:18" ht="20.25" customHeight="1" thickBot="1" x14ac:dyDescent="0.35">
      <c r="B7" s="195" t="s">
        <v>4</v>
      </c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7"/>
    </row>
    <row r="8" spans="2:18" ht="42" customHeight="1" thickTop="1" x14ac:dyDescent="0.25">
      <c r="B8" s="204" t="s">
        <v>8</v>
      </c>
      <c r="C8" s="205"/>
      <c r="D8" s="205"/>
      <c r="E8" s="205"/>
      <c r="F8" s="205"/>
      <c r="G8" s="205"/>
      <c r="H8" s="205"/>
      <c r="I8" s="205"/>
      <c r="J8" s="205"/>
      <c r="K8" s="205"/>
      <c r="L8" s="205"/>
      <c r="M8" s="205"/>
      <c r="N8" s="205"/>
      <c r="O8" s="205"/>
      <c r="P8" s="205"/>
      <c r="Q8" s="205"/>
      <c r="R8" s="206"/>
    </row>
    <row r="9" spans="2:18" ht="31.5" customHeight="1" x14ac:dyDescent="0.25">
      <c r="B9" s="198" t="s">
        <v>15</v>
      </c>
      <c r="C9" s="199"/>
      <c r="D9" s="199"/>
      <c r="E9" s="199"/>
      <c r="F9" s="199"/>
      <c r="G9" s="199"/>
      <c r="H9" s="199"/>
      <c r="I9" s="199"/>
      <c r="J9" s="199"/>
      <c r="K9" s="199"/>
      <c r="L9" s="199"/>
      <c r="M9" s="199"/>
      <c r="N9" s="199"/>
      <c r="O9" s="199"/>
      <c r="P9" s="199"/>
      <c r="Q9" s="199"/>
      <c r="R9" s="200"/>
    </row>
    <row r="10" spans="2:18" ht="35.25" customHeight="1" x14ac:dyDescent="0.25">
      <c r="B10" s="198" t="s">
        <v>6</v>
      </c>
      <c r="C10" s="199"/>
      <c r="D10" s="199"/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200"/>
    </row>
    <row r="11" spans="2:18" ht="39" customHeight="1" thickBot="1" x14ac:dyDescent="0.3">
      <c r="B11" s="201" t="s">
        <v>31</v>
      </c>
      <c r="C11" s="202"/>
      <c r="D11" s="202"/>
      <c r="E11" s="202"/>
      <c r="F11" s="202"/>
      <c r="G11" s="202"/>
      <c r="H11" s="202"/>
      <c r="I11" s="202"/>
      <c r="J11" s="202"/>
      <c r="K11" s="202"/>
      <c r="L11" s="202"/>
      <c r="M11" s="202"/>
      <c r="N11" s="202"/>
      <c r="O11" s="202"/>
      <c r="P11" s="202"/>
      <c r="Q11" s="202"/>
      <c r="R11" s="203"/>
    </row>
    <row r="12" spans="2:18" ht="15.75" thickTop="1" x14ac:dyDescent="0.25"/>
  </sheetData>
  <mergeCells count="9">
    <mergeCell ref="B2:R2"/>
    <mergeCell ref="B7:R7"/>
    <mergeCell ref="B9:R9"/>
    <mergeCell ref="B11:R11"/>
    <mergeCell ref="B10:R10"/>
    <mergeCell ref="B8:R8"/>
    <mergeCell ref="B5:R5"/>
    <mergeCell ref="B4:R4"/>
    <mergeCell ref="B3:R3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60</vt:i4>
      </vt:variant>
    </vt:vector>
  </HeadingPairs>
  <TitlesOfParts>
    <vt:vector size="63" baseType="lpstr">
      <vt:lpstr>Formulário</vt:lpstr>
      <vt:lpstr>1</vt:lpstr>
      <vt:lpstr>2</vt:lpstr>
      <vt:lpstr>Formulário!Area_de_impressao</vt:lpstr>
      <vt:lpstr>Atividade10</vt:lpstr>
      <vt:lpstr>Atividade50</vt:lpstr>
      <vt:lpstr>Atividades</vt:lpstr>
      <vt:lpstr>Atividades10</vt:lpstr>
      <vt:lpstr>Atividades21.08.20</vt:lpstr>
      <vt:lpstr>Atividades23.09</vt:lpstr>
      <vt:lpstr>Atividadesatual</vt:lpstr>
      <vt:lpstr>Atividadestele</vt:lpstr>
      <vt:lpstr>Concentrado</vt:lpstr>
      <vt:lpstr>Concentrado10</vt:lpstr>
      <vt:lpstr>Diária</vt:lpstr>
      <vt:lpstr>Diaria2</vt:lpstr>
      <vt:lpstr>Diaria30.09</vt:lpstr>
      <vt:lpstr>Documentos</vt:lpstr>
      <vt:lpstr>Documentos01.10</vt:lpstr>
      <vt:lpstr>Documentos30.09</vt:lpstr>
      <vt:lpstr>Frequencia</vt:lpstr>
      <vt:lpstr>frequencia1</vt:lpstr>
      <vt:lpstr>Judicial1</vt:lpstr>
      <vt:lpstr>Judicial10</vt:lpstr>
      <vt:lpstr>Judicial30.09</vt:lpstr>
      <vt:lpstr>Listameses</vt:lpstr>
      <vt:lpstr>meses</vt:lpstr>
      <vt:lpstr>meta1</vt:lpstr>
      <vt:lpstr>Mod.</vt:lpstr>
      <vt:lpstr>Modalidade</vt:lpstr>
      <vt:lpstr>modalidade10</vt:lpstr>
      <vt:lpstr>Não</vt:lpstr>
      <vt:lpstr>Não2</vt:lpstr>
      <vt:lpstr>Não30.09</vt:lpstr>
      <vt:lpstr>Nãoseaplica</vt:lpstr>
      <vt:lpstr>Naoseaplica10</vt:lpstr>
      <vt:lpstr>Nãoseaplicahoje</vt:lpstr>
      <vt:lpstr>prazo1</vt:lpstr>
      <vt:lpstr>prazo20</vt:lpstr>
      <vt:lpstr>Presencial</vt:lpstr>
      <vt:lpstr>Presencial1</vt:lpstr>
      <vt:lpstr>Presencial2</vt:lpstr>
      <vt:lpstr>Presencial3</vt:lpstr>
      <vt:lpstr>Presencialhoje</vt:lpstr>
      <vt:lpstr>Requerente</vt:lpstr>
      <vt:lpstr>Selecione</vt:lpstr>
      <vt:lpstr>Sim</vt:lpstr>
      <vt:lpstr>Sim.Não</vt:lpstr>
      <vt:lpstr>Sim30.09</vt:lpstr>
      <vt:lpstr>Simhoje</vt:lpstr>
      <vt:lpstr>SimNão</vt:lpstr>
      <vt:lpstr>Simnao10</vt:lpstr>
      <vt:lpstr>SimNãohoje</vt:lpstr>
      <vt:lpstr>Situação</vt:lpstr>
      <vt:lpstr>Situação1</vt:lpstr>
      <vt:lpstr>sITUAÇÃO23.09</vt:lpstr>
      <vt:lpstr>Situação30.09</vt:lpstr>
      <vt:lpstr>Situaçãoatual</vt:lpstr>
      <vt:lpstr>Situaçãohoje</vt:lpstr>
      <vt:lpstr>Formulário!Titulos_de_impressao</vt:lpstr>
      <vt:lpstr>Virtual</vt:lpstr>
      <vt:lpstr>Virtual10</vt:lpstr>
      <vt:lpstr>Virtual30.09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</dc:creator>
  <cp:lastModifiedBy>Cristina Camilo dos Santos Grams</cp:lastModifiedBy>
  <cp:lastPrinted>2019-08-15T19:21:39Z</cp:lastPrinted>
  <dcterms:created xsi:type="dcterms:W3CDTF">2017-03-16T15:29:00Z</dcterms:created>
  <dcterms:modified xsi:type="dcterms:W3CDTF">2023-12-18T20:20:32Z</dcterms:modified>
</cp:coreProperties>
</file>