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12"/>
  <workbookPr defaultThemeVersion="166925"/>
  <xr:revisionPtr revIDLastSave="0" documentId="8_{AFB30594-8A95-4D73-BB07-8789874B7457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Planilha1" sheetId="1" r:id="rId1"/>
  </sheets>
  <definedNames>
    <definedName name="_xlnm._FilterDatabase" localSheetId="0" hidden="1">Planilha1!$A$1:$I$1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6" i="1" l="1"/>
  <c r="C65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28" i="1"/>
  <c r="C26" i="1"/>
  <c r="C24" i="1"/>
  <c r="C19" i="1"/>
  <c r="C15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<sst xmlns="http://schemas.openxmlformats.org/spreadsheetml/2006/main" count="433" uniqueCount="200">
  <si>
    <t xml:space="preserve">Código do Horário </t>
  </si>
  <si>
    <t xml:space="preserve">Descrição </t>
  </si>
  <si>
    <t>Carga horária mensal</t>
  </si>
  <si>
    <t>Segunda</t>
  </si>
  <si>
    <t>Terça</t>
  </si>
  <si>
    <t>Quarta</t>
  </si>
  <si>
    <t>Quinta</t>
  </si>
  <si>
    <t>Sexta</t>
  </si>
  <si>
    <t>Descrição da escala de trabalho</t>
  </si>
  <si>
    <t>VOL. - 20h - SEG a SEX - Vespertino 13:00</t>
  </si>
  <si>
    <t>13:00 - 17:00</t>
  </si>
  <si>
    <t xml:space="preserve">Planejamento semanal (horário e dias da semana trabalhados):
Segunda-Feira: 13:00 às 17:00 
Terça-Feira: 13:00 às 17:00 
Quarta-feira: 13:00 às 17:00 
Quinta-feira: 13:00 às 17:00 
Sexta-feira: 13:00 às 17:00 </t>
  </si>
  <si>
    <t>VOL. - 20h - SEG a SEX - Vespertino 14:00</t>
  </si>
  <si>
    <t>14:00 - 18:00</t>
  </si>
  <si>
    <t xml:space="preserve">Planejamento semanal (horário e dias da semana trabalhados):
Segunda-Feira: 14:00 às 18:00 
Terça-Feira: 14:00 às 18:00 
Quarta-feira: 14:00 às 18:00 
Quinta-feira: 14:00 às 18:00 
Sexta-feira: 14:00 às 18:00 </t>
  </si>
  <si>
    <t>VOL. - 10h - SEG a SEX - Vespertino 17:00</t>
  </si>
  <si>
    <t>17:00 - 19:00</t>
  </si>
  <si>
    <t xml:space="preserve">Planejamento semanal (horário e dias da semana trabalhados):
Segunda-Feira: 17:00 às 19:00 
Terça-Feira: 17:00 às 19:00 
Quarta-feira: 17:00 às 19:00 
Quinta-feira: 17:00 às 19:00 
Sexta-feira: 17:00 às 19:00 </t>
  </si>
  <si>
    <t>VOL. - 12h - SEG/QUA/SEX - Vespertino 13:00</t>
  </si>
  <si>
    <t xml:space="preserve">Planejamento semanal (horário e dias da semana trabalhados):
Segunda-Feira: 13:00 às 17:00 
Quarta-feira: 13:00 às 17:00 
Sexta-feira: 13:00 às 17:00 </t>
  </si>
  <si>
    <t>VOL. - 10h - SEG a SEX - Matutino 08:00</t>
  </si>
  <si>
    <t>08:00 - 10:00</t>
  </si>
  <si>
    <t xml:space="preserve">Planejamento semanal (horário e dias da semana trabalhados):
Segunda-Feira: 08:00 às 10:00 
Terça-Feira: 08:00 às 10:00 
Quarta-feira: 08:00 às 10:00 
Quinta-feira: 08:00 às 10:00 
Sexta-feira: 08:00 às 10:00 </t>
  </si>
  <si>
    <t>VOL. - 20h - SEG a SEX - Vespertino 12:00</t>
  </si>
  <si>
    <t>12:00 - 16:00</t>
  </si>
  <si>
    <t xml:space="preserve">Planejamento semanal (horário e dias da semana trabalhados):
Segunda-Feira: 12:00 às 16:00 
Terça-Feira: 12:00 às 16:00 
Quarta-feira: 12:00 às 16:00 
Quinta-feira: 12:00 às 16:00 
Sexta-feira: 12:00 às 16:00 </t>
  </si>
  <si>
    <t>VOL. - 20h - SEG a SEX - Vespertino 13:30</t>
  </si>
  <si>
    <t>13:30 - 17:30</t>
  </si>
  <si>
    <t xml:space="preserve">Planejamento semanal (horário e dias da semana trabalhados):
Segunda-Feira: 13:30 às 17:30 
Terça-Feira: 13:30 às 17:30 
Quarta-feira: 13:30 às 17:30 
Quinta-feira: 13:30 às 17:30 
Sexta-feira: 13:30 às 17:30 </t>
  </si>
  <si>
    <t>VOL. - 15h - TER/QUA/SEX - Vespertino 13:00/12:00</t>
  </si>
  <si>
    <t>12:00 - 19:00</t>
  </si>
  <si>
    <t xml:space="preserve">Planejamento semanal (horário e dias da semana trabalhados):
Terça-Feira: 13:00 às 17:00 
Quarta-feira: 12:00 às 19:00 
Sexta-feira: 13:00 às 17:00 </t>
  </si>
  <si>
    <t>VOL. - 20h - SEG a QUI - Vespertino 12:00</t>
  </si>
  <si>
    <t>12:00 - 17:00</t>
  </si>
  <si>
    <t xml:space="preserve">Planejamento semanal (horário e dias da semana trabalhados):
Segunda-Feira: 12:00 - 17:00
Terça-Feira: 12:00 - 17:00
Quarta-Feira: 12:00 - 17:00
Quinta-Feira: 12:00 - 17:00 </t>
  </si>
  <si>
    <t>VOL. - 10h - SEG a SEX - Vespertino 13:00</t>
  </si>
  <si>
    <t>13:00 - 15:00</t>
  </si>
  <si>
    <t>Planejamento semanal (horário e dias da semana trabalhados):
Segunda-Feira: 13:00 - 15:00
Terça-Feira: 13:00 - 15:00
Quarta-Feira: 13:00 - 15:00
Quinta-Feira: 13:00 - 15:00
Sexta-Feira: 13:00 - 15:00</t>
  </si>
  <si>
    <t>VOL. - 10h - SEG a SEX - Matutino 10:00</t>
  </si>
  <si>
    <t>10:00 - 12:00</t>
  </si>
  <si>
    <t>Planejamento semanal (horário e dias da semana trabalhados):
Segunda-Feira: 10:00 - 12:00
Terça-Feira: 10:00 - 12:00
Quarta-Feira: 10:00 - 12:00
Quinta-Feira: 10:00 - 12:00
Sexta-Feira: 10:00 - 12:00</t>
  </si>
  <si>
    <t>VOL. - 20h - SEG a SEX - Matutino 09:00</t>
  </si>
  <si>
    <t>09:00 - 13:00</t>
  </si>
  <si>
    <t>Planejamento semanal (horário e dias da semana trabalhados):
Segunda-Feira: 09:00 - 13:00
Terça-Feira: 09:00 - 13:00
Quarta-Feira: 09:00 - 13:00
Quinta-Feira: 09:00 - 13:00
Sexta-Feira: 09:00 - 13:00</t>
  </si>
  <si>
    <t>VOL. - 20h - SEG a SEX - Matutino 08:00</t>
  </si>
  <si>
    <t>08:00 - 12:00</t>
  </si>
  <si>
    <t>Planejamento semanal (horário e dias da semana trabalhados):
Segunda-Feira: 08:00 - 12:00
Terça-Feira: 08:00 - 12:00
Quarta-Feira: 08:00 - 12:00
Quinta-Feira: 08:00 - 12:00
Sexta-Feira: 08:00 - 12:00</t>
  </si>
  <si>
    <t>VOL. - 16h - SEG a QUI - Vespertino 13:00</t>
  </si>
  <si>
    <t xml:space="preserve">Planejamento semanal (horário e dias da semana trabalhados):
Segunda-Feira: 13:00 - 17:00
Terça-Feira: 13:00 - 17:00
Quarta-Feira: 13:00 - 17:00
Quinta-Feira: 13:00 - 17:00
</t>
  </si>
  <si>
    <t xml:space="preserve">VOL. - 10h - TER/QUI - Vespertino 12:00 </t>
  </si>
  <si>
    <t>Planejamento semanal (horário e dias da semana trabalhados):
Terça-Feira: 12:00 - 17:00
Quinta-Feira: 12:00 - 17:00</t>
  </si>
  <si>
    <t>VOL. - 10h - SEG a SEX - Vespertino 13:30</t>
  </si>
  <si>
    <t>13:30 - 15:30</t>
  </si>
  <si>
    <t>Planejamento semanal (horário e dias da semana trabalhados):
Segunda-Feira: 13:30 - 15:30
Terça-Feira: 13:30 - 15:30
Quarta-Feira: 13:30 - 15:30
Quinta-Feira: 13:30 - 15:30
Sexta-Feira: 13:30 - 15:30</t>
  </si>
  <si>
    <t>VOL. - 15h - SEG/TER/QUI - Vespertino 13:00</t>
  </si>
  <si>
    <t>13:00 - 18:00</t>
  </si>
  <si>
    <t xml:space="preserve">Planejamento semanal (horário e dias da semana trabalhados):
Segunda-Feira: 13:00 - 18:00
Terça-Feira: 13:00 - 18:00
Quinta-Feira: 13:00 - 18:00
</t>
  </si>
  <si>
    <t>VOL. - 12h - SEG/TER/QUI - Vespertino 13:00</t>
  </si>
  <si>
    <t>Planejamento semanal (horário e dias da semana trabalhados):
Segunda-Feira: 13:00 - 17:00
Terça-Feira: 13:00 - 17:00
Quinta-Feira: 13:00 - 17:00</t>
  </si>
  <si>
    <t>VOL. - 12h - TER/QUA - Vespertino 13:00</t>
  </si>
  <si>
    <t>13:00 - 19:00</t>
  </si>
  <si>
    <t>Planejamento semanal (horário e dias da semana trabalhados):
Terça-Feira: 13:00 - 19:00
Quarta-Feira: 13:00 - 19:00</t>
  </si>
  <si>
    <t>VOL. - 10h - SEG/TER/QUI/SEX - Vespertino 13:00</t>
  </si>
  <si>
    <t>13:00 - 16:00</t>
  </si>
  <si>
    <t>Planejamento semanal (horário e dias da semana trabalhados):
Segunda-Feira: 13:00 - 15:00
Terça-Feira: 13:00 - 15:00
Quinta-Feira: 13:00 - 16:00
Sexta-Feira: 13:00 - 16:00</t>
  </si>
  <si>
    <t>VOL. - 20h - SEG a SEX - Vespertino 12:30</t>
  </si>
  <si>
    <t>12:30 - 16:30</t>
  </si>
  <si>
    <t>Planejamento semanal (horário e dias da semana trabalhados):
Segunda-Feira: 12:30 - 16:30
Terça-Feira: 12:30 - 16:30
Quarta-Feira: 12:30 - 16:30
Quinta-Feira: 12:30 - 16:30
Sexta-Feira: 12:30 - 16:30</t>
  </si>
  <si>
    <t>VOL. - 15h - SEG a SEX - Vespertino 13:00</t>
  </si>
  <si>
    <t>Planejamento semanal (horário e dias da semana trabalhados):
Segunda-Feira: 13:00 - 16:00
Terça-Feira: 13:00 - 16:00
Quarta-Feira: 13:00 - 16:00
Quinta-Feira: 13:00 - 16:00
Sexta-Feira: 13:00 - 16:00</t>
  </si>
  <si>
    <t>VOL. - 10h - SEG a SEX - Vespertino 12:00</t>
  </si>
  <si>
    <t>12:00 - 14:00</t>
  </si>
  <si>
    <t>Planejamento semana (horário e dias da semana trabalhados):
Segunda-Feira: 12:00 - 14:00
Terça-Feira: 12:00 - 14:00
Quarta-Fiera: 12:00 - 14:00
Quinta-Feira: 12:00 - 14:00
Sexta-Feira: 12:00 - 14:00</t>
  </si>
  <si>
    <t>Igual a 806 - VOL. - 20h - SEG a SEX - Vespertino 12:00
(não cadastrar)</t>
  </si>
  <si>
    <t xml:space="preserve">12:00 -16:00 </t>
  </si>
  <si>
    <t xml:space="preserve">Planejamento semanal (horário e dias da semana trabalhados):
Segunda-Feira: 12:00 -16:00 
Terça-Feira: 12:00 -16:00 
Quarta-Feira: 12:00 -16:00 
Quinta-Feira: 12:00 -16:00 
Sexta-Feira: 12:00 -16:00 </t>
  </si>
  <si>
    <t>VOL. - 17:30 - SEG a SEX - Matutino 8:00</t>
  </si>
  <si>
    <t>8:00 - 11:30</t>
  </si>
  <si>
    <t>Planejamento semanal (horário e dias da semana trabalhados):
Segunda-Feira: 8:00 - 11:30 
Terça-Feira: 8:00 - 11:30
Quarta-Feira: 8:00 - 11:30 
Quinta-Feira: 8:00 - 11:30
Sexta-Feira: 8:00 - 11:30</t>
  </si>
  <si>
    <t>VOL. - 10h - TER/QUI - Vespertino 13:00</t>
  </si>
  <si>
    <t>Planejamento semanal (horário e dias da semana trabalhados):
Terça-Feira: 13:00 - 18:00
Quinta-Feira: 13:00 - 18:00</t>
  </si>
  <si>
    <t>VOL. - 18:30h - SEG a SEX - Mat./Vesp. 09:30/ 12:30</t>
  </si>
  <si>
    <t>09:30 - 13:00</t>
  </si>
  <si>
    <t>Planejamento semanal (horário e dias da semana trabalhados):
Segunda-Feira: 09:30 - 13:00
Terça-Feira: 09:30 - 13:00
Quarta-Feira: 09:30 - 13:00
Quinta-Feira: 12:30 - 16:30
Sexta-Feira: 12:30 - 16:30</t>
  </si>
  <si>
    <t>VOL. - 12h - SEG/QUA/SEX - Vespertino 14:00</t>
  </si>
  <si>
    <t>Planejamento semanal (horário e dias da semana trabalhados):
Segunda-Feira: 14:00 - 18:00
Quarta-Feira: 14:00 - 18:00
Sexta-Feira: 14:00 - 18:00</t>
  </si>
  <si>
    <t>VOL. - 12h - SEG/QUA/SEX - Vespertino 14:45</t>
  </si>
  <si>
    <t>14:45 - 18:45</t>
  </si>
  <si>
    <t>Planejamento semanal (horário e dias da semana trabalhados):
Segunda-Feira: 14:45 - 18:45
Quarta-Feira: 14:45 - 18:45
Sexta-Feira: 14:45 - 18:45</t>
  </si>
  <si>
    <t>VOL. - 20h - SEG a SEX - Vespertino 13:15</t>
  </si>
  <si>
    <t>13:15 - 17:15</t>
  </si>
  <si>
    <t>Planejamento semanal (horário e dias da semana trabalhados):
Segunda-Feira: 13:15 - 17:15
Terça-Feira: 13:15 - 17:15
Quarta-Feira: 13:15 - 17:15
Quinta-Feira: 13:15 - 17:15
Sexta-Feira: 13:15 - 17:15</t>
  </si>
  <si>
    <t>VOL. - 18h - QUA a SEX - Vespertino 13:00</t>
  </si>
  <si>
    <t>Planejamento semanal (horário e dias da semana trabalhados):
Quarta-Feira: 13:00 - 19:00
Quinta-Feira: 13:00 - 19:00
Sexta-Feira: 13:00 - 19:00</t>
  </si>
  <si>
    <t>VOL. - 12h - SEG/QUA/SEX - Matutino 08:00</t>
  </si>
  <si>
    <t>Planejamento semanal (horário e dias da semana trabalhados):
Segunda-Feira: 08:00 - 12:00
Quarta-Feira: 08:00 - 12:00
Sexta-Feira: 08:00 - 12:00</t>
  </si>
  <si>
    <t>VOL. - 20h - SEG a QUI - Vespertino 13:00</t>
  </si>
  <si>
    <t>Planejamento semanal (horário e dias da semana trabalhados):
Segunda-Feira: 13:00 - 18:00
Terça-Feira: 13:00 - 18:00
Quarta-Feira: 13:00 - 18:00
Quinta-Feira: 13:00 - 18:00</t>
  </si>
  <si>
    <t>VOL. - 12h - SEG a QUA - Matutino 08:00</t>
  </si>
  <si>
    <t xml:space="preserve">Planejamento semanal (horário e dias da semana trabalhados):
Segunda-Feira: 08:00 - 12:00
Terça-Feira: 08:00 - 12:00
Quarta-Feira: 08:00 - 12:00
</t>
  </si>
  <si>
    <t>VOL. - 10h - SEG/SEX - Vespertino 12:00</t>
  </si>
  <si>
    <t xml:space="preserve">Planejamento semanal (horário e dias da semana trabalhados):
Segunda-Feira: 12:00 - 17:00
Sexta-Feira: 12:00 - 17:00
</t>
  </si>
  <si>
    <t>VOL. - 15h - SEG a SEX - Vespertino 12:00</t>
  </si>
  <si>
    <t>12:00 - 15:00</t>
  </si>
  <si>
    <t>Planejamento semanal (horário e dias da semana trabalhados):
Segunda-Feira: 12:00 - 15:00
Terça-Feira: 12:00 - 15:00
Quarta-Feira: 12:00 - 15:00
Quinta-Feira: 12:00 - 15:00
Sexta-Feira: 12:00 - 15:00</t>
  </si>
  <si>
    <t>VOL. - 10h - SEG/QUA/SEX - Matutino 07:30/08:00</t>
  </si>
  <si>
    <t>07:30 - 11:00</t>
  </si>
  <si>
    <t>08:00 - 11:00</t>
  </si>
  <si>
    <t>Planejamento semanal (horário e dias da semana trabalhados):
Segunda-Feira: 07:30 - 11:00
Quarta-Feira: 07:30 - 11:00
Sexta-Feira: 08:00 - 11:00</t>
  </si>
  <si>
    <t>VOL. - 18h - TER a QUI - Vespertino 13:00</t>
  </si>
  <si>
    <t xml:space="preserve">Planejamento semanal (horário e dias da semana trabalhados):
Terça-Feira: 13:00 - 19:00
Quarta-Feira: 13:00 - 19:00
Quinta-Feira: 13:00 - 19:00
</t>
  </si>
  <si>
    <t>VOL. - 10h - SEG a QUA - Matutino 6:00</t>
  </si>
  <si>
    <t>6:00 - 9:00</t>
  </si>
  <si>
    <t>6:00 - 10:00</t>
  </si>
  <si>
    <t>Planejamento semanal (horário e dias da semana trabalhados):
Segunda-Feira: 6:00 - 9:00
Terça-Feira: 6:00 - 9:00
Quarta-Feira: 6:00 - 10:00</t>
  </si>
  <si>
    <t>VOL. - 10h - SEG a SEX - Matutino 9:00</t>
  </si>
  <si>
    <t>9:00 - 11:00</t>
  </si>
  <si>
    <t>Planejamento semanal (horário e dias da semana trabalhados):
Segunda-Feira: 9:00 - 11:00
Terça-Feira: 9:00 - 11:00
Quarta-Feira: 9:00 - 11:00
Quinta-Feira: 9:00 - 11:00
Sexta-Feira: 9:00 - 11:00</t>
  </si>
  <si>
    <t>VOL. - 20h - SEG a QUA - Vespertino 12:00</t>
  </si>
  <si>
    <t>12:00 - 18:00</t>
  </si>
  <si>
    <t>Planejamento semanal (horário e dias da semana trabalhados):
Segunda-Feira: 12:00 - 19:00
Terça-Feira: 12:00 - 19:00
Quarta-Feira: 12:00 - 18:00</t>
  </si>
  <si>
    <t>VOL. - 10h - QUA/SEX - Vespertino 13:00</t>
  </si>
  <si>
    <t>Planejamento semanal (horário e dias da semana trabalhados):
Quarta-Feira: 13:00 - 18:00
Sexta-Feira: 13:00 - 18:00</t>
  </si>
  <si>
    <t>VOL. - 11h - TER/QUA - Vespertino 13:30</t>
  </si>
  <si>
    <t>13:30 - 19:00</t>
  </si>
  <si>
    <t>Planejamento semanal (horário e dias da semana trabalhados):
Terça-Feira: 13:30 - 19:00
Quarta-Feira: 13:30 - 19:00</t>
  </si>
  <si>
    <t>VOL. - 14h - QUI/SEX - Vespertino 12:00</t>
  </si>
  <si>
    <t>Planejamento semanal (horário e dias da semana trabalhados):
Quinta-Feira: 12:00 - 19:00
Sexta-Feira: 12:00 - 19:00</t>
  </si>
  <si>
    <t>VOL. - 12h - SEG a SEX - Vespertino/Matutino 17:00/9:00</t>
  </si>
  <si>
    <t>9:00 - 12:00</t>
  </si>
  <si>
    <t>Planejamento semanal (horário e dias da semana trabalhados):
Segunda-Feira: 17:00 - 19:00
Terça-Feira: 9:00 - 12:00
Quarta-Feira: 17:00 - 19:00
Quinta-Feira: 9:00 - 12:00
Sexta-Feira: 17:00 - 19:00</t>
  </si>
  <si>
    <t>VOL. - 15h - SEG a SEX - Noturno 19:00</t>
  </si>
  <si>
    <t>19:00 - 22:00</t>
  </si>
  <si>
    <t>Planejamento semanal (horário e dias da semana trabalhados):
Segunda-Feira: 19:00 - 22:00
Terça-Feira: 19:00 - 22:00
Quarta-Feira: 19:00 - 22:00
Quinta-Feira: 19:00 - 22:00
Sexta-Feira: 19:00 - 22:00</t>
  </si>
  <si>
    <t>VOL. - 10h - TER/QUI - Vespertino 13:45</t>
  </si>
  <si>
    <t>13:45 - 18:45</t>
  </si>
  <si>
    <t>Planejamento semanal (horário e dias da semana trabalhados):
Terça-Feira: 13:45 - 18:45
Quinta-Feira: 13:45 - 18:45</t>
  </si>
  <si>
    <t>VOL. - 12h - QUA a SEX - Matutino 8:00</t>
  </si>
  <si>
    <t>8:00 - 12:00</t>
  </si>
  <si>
    <t>Planejamento semanal (horário e dias da semana trabalhados):
Quarta-Feira: 8:00 - 12:00
Quinta-Feira: 8:00 - 12:00
Sexta-Feira: 8:00 - 12:00</t>
  </si>
  <si>
    <t>VOL. - 14h - QUA/QUI - Vespertino 12:00</t>
  </si>
  <si>
    <t>Planejamento semanal (horário e dias da semana trabalhados):
Quarta-Feira: 12:00 - 19:00
Quinta-Feira: 12:00 - 19:00</t>
  </si>
  <si>
    <t>VOL. - 18h - SEG a SEX - Vespertino 14:00</t>
  </si>
  <si>
    <t>14:00 - 16:00</t>
  </si>
  <si>
    <t>Planejamento semanal (horário e dias da semana trabalhados):
Segunda-Feira: 14:00 - 16:00
Terça-Feira: 14:00 - 18:00
Quarta-Feira: 14:00 - 18:00
Quinta-Feira: 14:00 - 18:00
Sexta-Feira: 14:00 - 18:00</t>
  </si>
  <si>
    <t>VOL. - 13h30 - SEG/QUA/QUI - Vespetino 14:00</t>
  </si>
  <si>
    <t>14:00 - 18:30</t>
  </si>
  <si>
    <t>Planejamento semanal (horário e dias da semana trabalhados):
Segunda-Feira: 14:00 - 18:30
Quarta-Feira: 14:00 - 18:30
Quinta-Feira: 14:00 - 18:30</t>
  </si>
  <si>
    <t>VOL. - 10h - TER/QUA/QUI - Vespertino 13:00</t>
  </si>
  <si>
    <t>Planejamento semanal (horário e dias da semana trabalhados):
Terça-Feira: 13:00 - 17:30
Quarta-Feira: 13:00 - 17:00
Quinta-Feira: 13:00 - 15:00</t>
  </si>
  <si>
    <t>VOL. - 12h - SEG/SEX - Vespertino 12:00</t>
  </si>
  <si>
    <t>Planejamento semanal (horário e dias da semana trabalhados):
Segunda-Feira: 12:00 - 18:00
Sexta-Feira: 12:00 - 18:00</t>
  </si>
  <si>
    <t>VOL. - 12h - SEG/QUA/QUI - Matutino 8:00</t>
  </si>
  <si>
    <t>Planejamento semanal (horário e dias da semana trabalhados):
Segunda-Feira: 08:00 - 12:00
Quarta-Feira: 08:00 - 12:00
Quinta-Feira: 08:00 - 12:00</t>
  </si>
  <si>
    <t>VOL. - 20h - SEG a SEX - Vespertino 15:00</t>
  </si>
  <si>
    <t>15:00 - 19:00</t>
  </si>
  <si>
    <t xml:space="preserve">Planejamento semanal (horário e dias da semana trabalhados):
Segunda-Feira: 15:00 às 19:00 
Terça-Feira: 15:00 às 19:00 
Quarta-feira: 15:00 às 19:00 
Quinta-feira: 15:00 às 19:00 
Sexta-feira: 15:00 às 19:00 </t>
  </si>
  <si>
    <t xml:space="preserve">VOL. - 20h - SEG a SEX - Noturno 18:00 </t>
  </si>
  <si>
    <t>18:00 - 22:00</t>
  </si>
  <si>
    <t>Planejamento semanal (horário e dias da semana trabalhados):
Segunda-Feira: 18:00 - 22:00
Terça-Feira: 18:00 - 22:00
Quarta-Feira: 18:00 - 22:00
Quinta-Feira: 18:00 - 22:00
Sexta-Feira: 18:00 - 22:00</t>
  </si>
  <si>
    <t xml:space="preserve">VOL. - 10h - SEG a SEX - Vespertino 16:00 </t>
  </si>
  <si>
    <t>16:00 - 18:00</t>
  </si>
  <si>
    <t>Planejamento semanal (horário e dias da semana trabalhados):
Segunda-Feira: 16:00 - 18:00
Terça-Feira: 16:00 - 18:00
Quarta-Feira: 16:00 - 18:00
Quinta-Feira: 16:00 - 18:00
Sexta-Feira: 16:00 - 18:00</t>
  </si>
  <si>
    <t>VOL. - 12h - TER/QUA/QUI - Vespertino 13:00</t>
  </si>
  <si>
    <t>Planejamento semanal (horário e dias da semana trabalhados):
Terça-Feira: 13:00 - 17:00
Quarta-Feira: 13:00 - 17:00
Quinta-Feira: 13:00 - 17:00</t>
  </si>
  <si>
    <t>VOL. - 20h - SEG/TER/QUA/QUI - Vespertino 13:00</t>
  </si>
  <si>
    <t xml:space="preserve">Planejamento semanal (horário e dias da semana trabalhados):
Segunda-Feira: 13:00 - 18:00
Terça-Feira: 13:00 - 18:00
Quarta-Feira: 13:00 - 18:00
Quinta-Feira: 13:00 - 18:00
</t>
  </si>
  <si>
    <t>VOL. - 15h - SEG a SEX - Vespertino 14:00</t>
  </si>
  <si>
    <t>14:00 - 17:00</t>
  </si>
  <si>
    <t>Planejamento semanal (horário e dias da semana trabalhados):
Segunda-Feira: 14:00 - 17:00
Terça-Feira: 14:00 - 17:00
Quarta-Feira: 14:00 - 17:00
Quinta-Feira: 14:00 - 17:00
Sexta-Feira: 14:00 - 17:00</t>
  </si>
  <si>
    <t>VOL. - 14h - TER E SEX - Vespertino 12:00</t>
  </si>
  <si>
    <t>Planejamento semanal (horário e dias da semana trabalhados):
Terça-Feira: 12:00 - 19:00
Sexta-Feira: 12:00 - 19:00</t>
  </si>
  <si>
    <t>VOL. - 10h30 - TER/QUI/SEX - Vespertino 15:00</t>
  </si>
  <si>
    <t>15:00 - 17:30</t>
  </si>
  <si>
    <t>Planejamento semanal (horário e dias da semana trabalhados):
Terça-Feira: 15:00 - 19:00
Quinta-Feira: 15:00 - 17:30
Sexta-Feira: 15:00 - 19:00</t>
  </si>
  <si>
    <t>VOL. - 12h - SEG/TER/QUA - Vespertino 13:00</t>
  </si>
  <si>
    <t>Planejamento semanal (horário e dias da semana trabalhados):
Segunda-Feira: 13:00 - 17:00
Terça-Feira: 13:00 - 17:00
Quarta-Feira: 13:00 - 17:00</t>
  </si>
  <si>
    <t>VOL. - 16h - SEG/TER/QUI/SEX - Vespertino 14:00</t>
  </si>
  <si>
    <t xml:space="preserve">Planejamento semanal (horário e dias da semana trabalhados):
Segunda-Feira: 14:00 - 18:00
Terça-Feira: 14:00 - 18:00
Quinta-Feira: 14:00 - 18:00
Sexta-Feira: 14:00 - 18:00
</t>
  </si>
  <si>
    <t>VOL. - 16h - SEG a QUI - Matutino 08:00</t>
  </si>
  <si>
    <t xml:space="preserve">Planejamento semanal (horário e dias da semana trabalhados):
Segunda-Feira: 08:00 - 12:00
Terça-Feira: 08:00 - 12:00
Quarta-Feira: 08:00 - 12:00
Quinta-Feira: 08:00 - 12:00
</t>
  </si>
  <si>
    <t>VOL. - 20h - SEG a QUI - Vespertino 12:30</t>
  </si>
  <si>
    <t xml:space="preserve">Planejamento semanal (horário e dias da semana trabalhados):
Segunda-Feira: 12:30 - 16:30
Terça-Feira: 12:30 - 16:30
Quarta-Feira: 12:30 - 16:30
Quinta-Feira: 12:30 - 16:30
</t>
  </si>
  <si>
    <t>VOL. - 15h - SEG/TER/QUA - Vespertino 13:00</t>
  </si>
  <si>
    <t xml:space="preserve">Planejamento semanal (horário e dias da semana trabalhados):
Segunda-Feira: 13:00 - 18:00
Terça-Feira: 13:00 - 18:00
Quarta-Feira: 13:00 - 18:00
</t>
  </si>
  <si>
    <t xml:space="preserve">VOL. - 15h - SEG a SEX - Vespertino 16:00 </t>
  </si>
  <si>
    <t>16:00 - 19:00</t>
  </si>
  <si>
    <t>Planejamento semana (horário e dias da semana trabalhados):
Segunda-Feira: 16:00 - 19:00
Terça-Feira: 16:00 - 19:00
Quarta-Fiera: 16:00 - 19:00
Quinta-Feira: 16:00 - 19:00
Sexta-Feira: 16:00 - 19:00</t>
  </si>
  <si>
    <t xml:space="preserve">VOL. - 15h - SEG a SEX - Vespertino 12:40 </t>
  </si>
  <si>
    <t>12:40 - 16:40</t>
  </si>
  <si>
    <t>Planejamento semana (horário e dias da semana trabalhados):
Segunda-Feira: 12:40 - 16:40
Terça-Feira: 12:40 - 16:40
Quarta-Fiera: 12:40 - 16:40
Quinta-Feira: 12:40 - 16:40
Sexta-Feira: 12:40 - 16:40</t>
  </si>
  <si>
    <t>VOL. - 20h - SEG a SEX - Vespertino 11:00</t>
  </si>
  <si>
    <t>11:00 - 12:00/ 13:00 - 16:00</t>
  </si>
  <si>
    <t>Planejamento semanal (horário e dias da semana trabalhados):
Segunda-Feira: 11:00 - 12:00/ 13:00 - 16:00
Terça-Feira: 11:00 - 12:00/ 13:00 - 16:00
Quarta-Feira: 11:00 - 12:00/ 13:00 - 16:00
Quinta-Feira: 11:00 - 12:00/ 13:00 - 16:00
Sexta-Feira: 11:00 - 12:00/ 13:00 - 16:00</t>
  </si>
  <si>
    <t>VOL. - 12h - SEG/TER/QUA - Vespertino 13:30</t>
  </si>
  <si>
    <t xml:space="preserve">Planejamento semanal (horário e dias da semana trabalhados):
Segunda-Feira: 13:30 - 17:30
Terça-Feira: 13:30 - 17:30
Quarta-Feira: 13:30 - 17:30
</t>
  </si>
  <si>
    <t>VOL. - 20h - SEG/TER/QUA/SEX - Vespertino 13:00/12:00</t>
  </si>
  <si>
    <t>Planejamento semanal (horário e dias da semana trabalhados):
Segunda-Feira: 13:00 - 18:00
Terça-Feira: 13:00 - 17:00
Quarta-Feira: 13:00 - 18:00
Sexta-Feira: 12:00 - 18:00</t>
  </si>
  <si>
    <t>VOL. - 16h - SEG a SEX - Vespertino 13:30</t>
  </si>
  <si>
    <t xml:space="preserve">Planejamento semanal (horário e dias da semana trabalhados):
Segunda-Feira: 13:30 às 17:30 
Terça-Feira: 13:30 às 17:30 
Quarta-feira: 13:30 às 17:30 
Quinta-feira: 13:30 às 17:30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</si>
</sst>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abSelected="1" workbookViewId="0">
      <selection activeCell="B3" sqref="B3"/>
    </sheetView>
  </sheetViews>
  <sheetFormatPr defaultRowHeight="15"/>
  <cols>
    <col min="1" max="1" width="14.42578125" style="2" customWidth="1"/>
    <col min="2" max="2" width="53.5703125" style="2" customWidth="1"/>
    <col min="3" max="3" width="22.42578125" style="2" bestFit="1" customWidth="1"/>
    <col min="4" max="4" width="13.85546875" style="2" customWidth="1"/>
    <col min="5" max="5" width="14" style="2" customWidth="1"/>
    <col min="6" max="6" width="13.28515625" style="2" customWidth="1"/>
    <col min="7" max="7" width="13" style="2" customWidth="1"/>
    <col min="8" max="8" width="14.5703125" style="2" customWidth="1"/>
    <col min="9" max="9" width="61" style="1" customWidth="1"/>
  </cols>
  <sheetData>
    <row r="1" spans="1:9" s="3" customFormat="1" ht="30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4" t="s">
        <v>8</v>
      </c>
    </row>
    <row r="2" spans="1:9" ht="91.5">
      <c r="A2" s="4">
        <v>800</v>
      </c>
      <c r="B2" s="4" t="s">
        <v>9</v>
      </c>
      <c r="C2" s="4">
        <f>4*20</f>
        <v>80</v>
      </c>
      <c r="D2" s="4" t="s">
        <v>10</v>
      </c>
      <c r="E2" s="4" t="s">
        <v>10</v>
      </c>
      <c r="F2" s="4" t="s">
        <v>10</v>
      </c>
      <c r="G2" s="4" t="s">
        <v>10</v>
      </c>
      <c r="H2" s="4" t="s">
        <v>10</v>
      </c>
      <c r="I2" s="5" t="s">
        <v>11</v>
      </c>
    </row>
    <row r="3" spans="1:9" ht="91.5">
      <c r="A3" s="4">
        <v>801</v>
      </c>
      <c r="B3" s="4" t="s">
        <v>12</v>
      </c>
      <c r="C3" s="4">
        <f t="shared" ref="C3" si="0">4*20</f>
        <v>80</v>
      </c>
      <c r="D3" s="4" t="s">
        <v>13</v>
      </c>
      <c r="E3" s="4" t="s">
        <v>13</v>
      </c>
      <c r="F3" s="4" t="s">
        <v>13</v>
      </c>
      <c r="G3" s="4" t="s">
        <v>13</v>
      </c>
      <c r="H3" s="4" t="s">
        <v>13</v>
      </c>
      <c r="I3" s="5" t="s">
        <v>14</v>
      </c>
    </row>
    <row r="4" spans="1:9" ht="91.5">
      <c r="A4" s="4">
        <v>803</v>
      </c>
      <c r="B4" s="4" t="s">
        <v>15</v>
      </c>
      <c r="C4" s="4">
        <f>4*10</f>
        <v>40</v>
      </c>
      <c r="D4" s="4" t="s">
        <v>16</v>
      </c>
      <c r="E4" s="4" t="s">
        <v>16</v>
      </c>
      <c r="F4" s="4" t="s">
        <v>16</v>
      </c>
      <c r="G4" s="4" t="s">
        <v>16</v>
      </c>
      <c r="H4" s="4" t="s">
        <v>16</v>
      </c>
      <c r="I4" s="5" t="s">
        <v>17</v>
      </c>
    </row>
    <row r="5" spans="1:9" ht="60.75">
      <c r="A5" s="4">
        <v>804</v>
      </c>
      <c r="B5" s="4" t="s">
        <v>18</v>
      </c>
      <c r="C5" s="4">
        <f>4*12</f>
        <v>48</v>
      </c>
      <c r="D5" s="4" t="s">
        <v>10</v>
      </c>
      <c r="E5" s="4"/>
      <c r="F5" s="4" t="s">
        <v>10</v>
      </c>
      <c r="G5" s="4"/>
      <c r="H5" s="4" t="s">
        <v>10</v>
      </c>
      <c r="I5" s="5" t="s">
        <v>19</v>
      </c>
    </row>
    <row r="6" spans="1:9" ht="91.5">
      <c r="A6" s="4">
        <v>805</v>
      </c>
      <c r="B6" s="4" t="s">
        <v>20</v>
      </c>
      <c r="C6" s="4">
        <f>4*10</f>
        <v>40</v>
      </c>
      <c r="D6" s="4" t="s">
        <v>21</v>
      </c>
      <c r="E6" s="4" t="s">
        <v>21</v>
      </c>
      <c r="F6" s="4" t="s">
        <v>21</v>
      </c>
      <c r="G6" s="4" t="s">
        <v>21</v>
      </c>
      <c r="H6" s="4" t="s">
        <v>21</v>
      </c>
      <c r="I6" s="5" t="s">
        <v>22</v>
      </c>
    </row>
    <row r="7" spans="1:9" ht="91.5">
      <c r="A7" s="4">
        <v>806</v>
      </c>
      <c r="B7" s="6" t="s">
        <v>23</v>
      </c>
      <c r="C7" s="4">
        <f>4*20</f>
        <v>80</v>
      </c>
      <c r="D7" s="4" t="s">
        <v>24</v>
      </c>
      <c r="E7" s="4" t="s">
        <v>24</v>
      </c>
      <c r="F7" s="4" t="s">
        <v>24</v>
      </c>
      <c r="G7" s="4" t="s">
        <v>24</v>
      </c>
      <c r="H7" s="4" t="s">
        <v>24</v>
      </c>
      <c r="I7" s="5" t="s">
        <v>25</v>
      </c>
    </row>
    <row r="8" spans="1:9" ht="91.5">
      <c r="A8" s="4">
        <v>807</v>
      </c>
      <c r="B8" s="4" t="s">
        <v>26</v>
      </c>
      <c r="C8" s="4">
        <v>80</v>
      </c>
      <c r="D8" s="4" t="s">
        <v>27</v>
      </c>
      <c r="E8" s="7" t="s">
        <v>27</v>
      </c>
      <c r="F8" s="4" t="s">
        <v>27</v>
      </c>
      <c r="G8" s="7" t="s">
        <v>27</v>
      </c>
      <c r="H8" s="7" t="s">
        <v>27</v>
      </c>
      <c r="I8" s="5" t="s">
        <v>28</v>
      </c>
    </row>
    <row r="9" spans="1:9" ht="60.75">
      <c r="A9" s="4">
        <v>808</v>
      </c>
      <c r="B9" s="4" t="s">
        <v>29</v>
      </c>
      <c r="C9" s="4">
        <v>60</v>
      </c>
      <c r="D9" s="8"/>
      <c r="E9" s="4" t="s">
        <v>10</v>
      </c>
      <c r="F9" s="4" t="s">
        <v>30</v>
      </c>
      <c r="G9" s="4"/>
      <c r="H9" s="4" t="s">
        <v>10</v>
      </c>
      <c r="I9" s="5" t="s">
        <v>31</v>
      </c>
    </row>
    <row r="10" spans="1:9" ht="76.5">
      <c r="A10" s="4">
        <v>810</v>
      </c>
      <c r="B10" s="4" t="s">
        <v>32</v>
      </c>
      <c r="C10" s="4">
        <v>80</v>
      </c>
      <c r="D10" s="9" t="s">
        <v>33</v>
      </c>
      <c r="E10" s="9" t="s">
        <v>33</v>
      </c>
      <c r="F10" s="9" t="s">
        <v>33</v>
      </c>
      <c r="G10" s="9" t="s">
        <v>33</v>
      </c>
      <c r="H10" s="4"/>
      <c r="I10" s="10" t="s">
        <v>34</v>
      </c>
    </row>
    <row r="11" spans="1:9" ht="91.5">
      <c r="A11" s="4">
        <v>811</v>
      </c>
      <c r="B11" s="4" t="s">
        <v>35</v>
      </c>
      <c r="C11" s="4">
        <v>40</v>
      </c>
      <c r="D11" s="4" t="s">
        <v>36</v>
      </c>
      <c r="E11" s="7" t="s">
        <v>36</v>
      </c>
      <c r="F11" s="7" t="s">
        <v>36</v>
      </c>
      <c r="G11" s="7" t="s">
        <v>36</v>
      </c>
      <c r="H11" s="7" t="s">
        <v>36</v>
      </c>
      <c r="I11" s="10" t="s">
        <v>37</v>
      </c>
    </row>
    <row r="12" spans="1:9" ht="91.5">
      <c r="A12" s="4">
        <v>812</v>
      </c>
      <c r="B12" s="4" t="s">
        <v>38</v>
      </c>
      <c r="C12" s="4">
        <v>40</v>
      </c>
      <c r="D12" s="11" t="s">
        <v>39</v>
      </c>
      <c r="E12" s="7" t="s">
        <v>39</v>
      </c>
      <c r="F12" s="7" t="s">
        <v>39</v>
      </c>
      <c r="G12" s="7" t="s">
        <v>39</v>
      </c>
      <c r="H12" s="7" t="s">
        <v>39</v>
      </c>
      <c r="I12" s="5" t="s">
        <v>40</v>
      </c>
    </row>
    <row r="13" spans="1:9" ht="91.5">
      <c r="A13" s="4">
        <v>813</v>
      </c>
      <c r="B13" s="4" t="s">
        <v>41</v>
      </c>
      <c r="C13" s="4">
        <v>80</v>
      </c>
      <c r="D13" s="4" t="s">
        <v>42</v>
      </c>
      <c r="E13" s="4" t="s">
        <v>42</v>
      </c>
      <c r="F13" s="4" t="s">
        <v>42</v>
      </c>
      <c r="G13" s="4" t="s">
        <v>42</v>
      </c>
      <c r="H13" s="4" t="s">
        <v>42</v>
      </c>
      <c r="I13" s="10" t="s">
        <v>43</v>
      </c>
    </row>
    <row r="14" spans="1:9" ht="91.5">
      <c r="A14" s="4">
        <v>814</v>
      </c>
      <c r="B14" s="4" t="s">
        <v>44</v>
      </c>
      <c r="C14" s="4">
        <v>80</v>
      </c>
      <c r="D14" s="4" t="s">
        <v>45</v>
      </c>
      <c r="E14" s="4" t="s">
        <v>45</v>
      </c>
      <c r="F14" s="4" t="s">
        <v>45</v>
      </c>
      <c r="G14" s="4" t="s">
        <v>45</v>
      </c>
      <c r="H14" s="4" t="s">
        <v>45</v>
      </c>
      <c r="I14" s="10" t="s">
        <v>46</v>
      </c>
    </row>
    <row r="15" spans="1:9" ht="91.5">
      <c r="A15" s="4">
        <v>815</v>
      </c>
      <c r="B15" s="4" t="s">
        <v>47</v>
      </c>
      <c r="C15" s="4">
        <f>16*4</f>
        <v>64</v>
      </c>
      <c r="D15" s="4" t="s">
        <v>10</v>
      </c>
      <c r="E15" s="4" t="s">
        <v>10</v>
      </c>
      <c r="F15" s="4" t="s">
        <v>10</v>
      </c>
      <c r="G15" s="4" t="s">
        <v>10</v>
      </c>
      <c r="H15" s="4"/>
      <c r="I15" s="10" t="s">
        <v>48</v>
      </c>
    </row>
    <row r="16" spans="1:9" ht="45.75">
      <c r="A16" s="4">
        <v>816</v>
      </c>
      <c r="B16" s="4" t="s">
        <v>49</v>
      </c>
      <c r="C16" s="4">
        <v>40</v>
      </c>
      <c r="D16" s="4"/>
      <c r="E16" s="4" t="s">
        <v>33</v>
      </c>
      <c r="F16" s="4"/>
      <c r="G16" s="4" t="s">
        <v>33</v>
      </c>
      <c r="H16" s="4"/>
      <c r="I16" s="10" t="s">
        <v>50</v>
      </c>
    </row>
    <row r="17" spans="1:9" ht="91.5">
      <c r="A17" s="4">
        <v>817</v>
      </c>
      <c r="B17" s="4" t="s">
        <v>51</v>
      </c>
      <c r="C17" s="4">
        <v>40</v>
      </c>
      <c r="D17" s="9" t="s">
        <v>52</v>
      </c>
      <c r="E17" s="9" t="s">
        <v>52</v>
      </c>
      <c r="F17" s="9" t="s">
        <v>52</v>
      </c>
      <c r="G17" s="9" t="s">
        <v>52</v>
      </c>
      <c r="H17" s="9" t="s">
        <v>52</v>
      </c>
      <c r="I17" s="10" t="s">
        <v>53</v>
      </c>
    </row>
    <row r="18" spans="1:9" ht="76.5">
      <c r="A18" s="4">
        <v>818</v>
      </c>
      <c r="B18" s="4" t="s">
        <v>54</v>
      </c>
      <c r="C18" s="4">
        <v>60</v>
      </c>
      <c r="D18" s="4" t="s">
        <v>55</v>
      </c>
      <c r="E18" s="4" t="s">
        <v>55</v>
      </c>
      <c r="F18" s="4"/>
      <c r="G18" s="4" t="s">
        <v>55</v>
      </c>
      <c r="H18" s="4"/>
      <c r="I18" s="10" t="s">
        <v>56</v>
      </c>
    </row>
    <row r="19" spans="1:9" ht="60.75">
      <c r="A19" s="4">
        <v>819</v>
      </c>
      <c r="B19" s="4" t="s">
        <v>57</v>
      </c>
      <c r="C19" s="4">
        <f>4*12</f>
        <v>48</v>
      </c>
      <c r="D19" s="4" t="s">
        <v>10</v>
      </c>
      <c r="E19" s="4" t="s">
        <v>10</v>
      </c>
      <c r="F19" s="4"/>
      <c r="G19" s="4" t="s">
        <v>10</v>
      </c>
      <c r="H19" s="4"/>
      <c r="I19" s="5" t="s">
        <v>58</v>
      </c>
    </row>
    <row r="20" spans="1:9" ht="45.75">
      <c r="A20" s="4">
        <v>820</v>
      </c>
      <c r="B20" s="4" t="s">
        <v>59</v>
      </c>
      <c r="C20" s="4">
        <v>48</v>
      </c>
      <c r="D20" s="4"/>
      <c r="E20" s="4" t="s">
        <v>60</v>
      </c>
      <c r="F20" s="4" t="s">
        <v>60</v>
      </c>
      <c r="G20" s="4"/>
      <c r="H20" s="4"/>
      <c r="I20" s="10" t="s">
        <v>61</v>
      </c>
    </row>
    <row r="21" spans="1:9" ht="76.5">
      <c r="A21" s="4">
        <v>821</v>
      </c>
      <c r="B21" s="4" t="s">
        <v>62</v>
      </c>
      <c r="C21" s="4">
        <v>40</v>
      </c>
      <c r="D21" s="4" t="s">
        <v>36</v>
      </c>
      <c r="E21" s="4" t="s">
        <v>36</v>
      </c>
      <c r="F21" s="4"/>
      <c r="G21" s="4" t="s">
        <v>63</v>
      </c>
      <c r="H21" s="4" t="s">
        <v>63</v>
      </c>
      <c r="I21" s="10" t="s">
        <v>64</v>
      </c>
    </row>
    <row r="22" spans="1:9" ht="91.5">
      <c r="A22" s="4">
        <v>822</v>
      </c>
      <c r="B22" s="4" t="s">
        <v>65</v>
      </c>
      <c r="C22" s="4">
        <v>80</v>
      </c>
      <c r="D22" s="4" t="s">
        <v>66</v>
      </c>
      <c r="E22" s="4" t="s">
        <v>66</v>
      </c>
      <c r="F22" s="4" t="s">
        <v>66</v>
      </c>
      <c r="G22" s="4" t="s">
        <v>66</v>
      </c>
      <c r="H22" s="4" t="s">
        <v>66</v>
      </c>
      <c r="I22" s="5" t="s">
        <v>67</v>
      </c>
    </row>
    <row r="23" spans="1:9" ht="91.5">
      <c r="A23" s="4">
        <v>823</v>
      </c>
      <c r="B23" s="4" t="s">
        <v>68</v>
      </c>
      <c r="C23" s="4">
        <v>60</v>
      </c>
      <c r="D23" s="4" t="s">
        <v>63</v>
      </c>
      <c r="E23" s="4" t="s">
        <v>63</v>
      </c>
      <c r="F23" s="4" t="s">
        <v>63</v>
      </c>
      <c r="G23" s="4" t="s">
        <v>63</v>
      </c>
      <c r="H23" s="4" t="s">
        <v>63</v>
      </c>
      <c r="I23" s="10" t="s">
        <v>69</v>
      </c>
    </row>
    <row r="24" spans="1:9" ht="91.5">
      <c r="A24" s="4">
        <v>824</v>
      </c>
      <c r="B24" s="4" t="s">
        <v>70</v>
      </c>
      <c r="C24" s="4">
        <f>4*10</f>
        <v>40</v>
      </c>
      <c r="D24" s="4" t="s">
        <v>71</v>
      </c>
      <c r="E24" s="4" t="s">
        <v>71</v>
      </c>
      <c r="F24" s="4" t="s">
        <v>71</v>
      </c>
      <c r="G24" s="4" t="s">
        <v>71</v>
      </c>
      <c r="H24" s="4" t="s">
        <v>71</v>
      </c>
      <c r="I24" s="5" t="s">
        <v>72</v>
      </c>
    </row>
    <row r="25" spans="1:9" ht="91.5">
      <c r="A25" s="4">
        <v>825</v>
      </c>
      <c r="B25" s="6" t="s">
        <v>73</v>
      </c>
      <c r="C25" s="4">
        <v>80</v>
      </c>
      <c r="D25" s="4" t="s">
        <v>74</v>
      </c>
      <c r="E25" s="4" t="s">
        <v>74</v>
      </c>
      <c r="F25" s="4" t="s">
        <v>74</v>
      </c>
      <c r="G25" s="4" t="s">
        <v>74</v>
      </c>
      <c r="H25" s="4" t="s">
        <v>74</v>
      </c>
      <c r="I25" s="10" t="s">
        <v>75</v>
      </c>
    </row>
    <row r="26" spans="1:9" ht="91.5">
      <c r="A26" s="4">
        <v>826</v>
      </c>
      <c r="B26" s="4" t="s">
        <v>76</v>
      </c>
      <c r="C26" s="4">
        <f>4*17.5</f>
        <v>70</v>
      </c>
      <c r="D26" s="4" t="s">
        <v>77</v>
      </c>
      <c r="E26" s="12" t="s">
        <v>77</v>
      </c>
      <c r="F26" s="12" t="s">
        <v>77</v>
      </c>
      <c r="G26" s="12" t="s">
        <v>77</v>
      </c>
      <c r="H26" s="12" t="s">
        <v>77</v>
      </c>
      <c r="I26" s="5" t="s">
        <v>78</v>
      </c>
    </row>
    <row r="27" spans="1:9" ht="45.75">
      <c r="A27" s="4">
        <v>827</v>
      </c>
      <c r="B27" s="4" t="s">
        <v>79</v>
      </c>
      <c r="C27" s="4">
        <v>40</v>
      </c>
      <c r="D27" s="4"/>
      <c r="E27" s="4" t="s">
        <v>55</v>
      </c>
      <c r="F27" s="4"/>
      <c r="G27" s="4" t="s">
        <v>55</v>
      </c>
      <c r="H27" s="4"/>
      <c r="I27" s="5" t="s">
        <v>80</v>
      </c>
    </row>
    <row r="28" spans="1:9" ht="91.5">
      <c r="A28" s="4">
        <v>828</v>
      </c>
      <c r="B28" s="4" t="s">
        <v>81</v>
      </c>
      <c r="C28" s="4">
        <f>18.5*4</f>
        <v>74</v>
      </c>
      <c r="D28" s="9" t="s">
        <v>82</v>
      </c>
      <c r="E28" s="9" t="s">
        <v>82</v>
      </c>
      <c r="F28" s="7" t="s">
        <v>82</v>
      </c>
      <c r="G28" s="4" t="s">
        <v>66</v>
      </c>
      <c r="H28" s="4" t="s">
        <v>66</v>
      </c>
      <c r="I28" s="10" t="s">
        <v>83</v>
      </c>
    </row>
    <row r="29" spans="1:9" ht="60.75">
      <c r="A29" s="4">
        <v>829</v>
      </c>
      <c r="B29" s="4" t="s">
        <v>84</v>
      </c>
      <c r="C29" s="4">
        <v>48</v>
      </c>
      <c r="D29" s="4" t="s">
        <v>13</v>
      </c>
      <c r="E29" s="4"/>
      <c r="F29" s="4" t="s">
        <v>13</v>
      </c>
      <c r="G29" s="4"/>
      <c r="H29" s="4" t="s">
        <v>13</v>
      </c>
      <c r="I29" s="10" t="s">
        <v>85</v>
      </c>
    </row>
    <row r="30" spans="1:9" ht="60.75">
      <c r="A30" s="4">
        <v>830</v>
      </c>
      <c r="B30" s="4" t="s">
        <v>86</v>
      </c>
      <c r="C30" s="4">
        <v>48</v>
      </c>
      <c r="D30" s="9" t="s">
        <v>87</v>
      </c>
      <c r="E30" s="4"/>
      <c r="F30" s="9" t="s">
        <v>87</v>
      </c>
      <c r="G30" s="4"/>
      <c r="H30" s="9" t="s">
        <v>87</v>
      </c>
      <c r="I30" s="10" t="s">
        <v>88</v>
      </c>
    </row>
    <row r="31" spans="1:9" ht="91.5">
      <c r="A31" s="4">
        <v>831</v>
      </c>
      <c r="B31" s="4" t="s">
        <v>89</v>
      </c>
      <c r="C31" s="4">
        <v>80</v>
      </c>
      <c r="D31" s="9" t="s">
        <v>90</v>
      </c>
      <c r="E31" s="9" t="s">
        <v>90</v>
      </c>
      <c r="F31" s="9" t="s">
        <v>90</v>
      </c>
      <c r="G31" s="9" t="s">
        <v>90</v>
      </c>
      <c r="H31" s="9" t="s">
        <v>90</v>
      </c>
      <c r="I31" s="10" t="s">
        <v>91</v>
      </c>
    </row>
    <row r="32" spans="1:9" ht="60.75">
      <c r="A32" s="4">
        <v>832</v>
      </c>
      <c r="B32" s="4" t="s">
        <v>92</v>
      </c>
      <c r="C32" s="4">
        <v>72</v>
      </c>
      <c r="D32" s="9"/>
      <c r="E32" s="9"/>
      <c r="F32" s="9" t="s">
        <v>60</v>
      </c>
      <c r="G32" s="9" t="s">
        <v>60</v>
      </c>
      <c r="H32" s="9" t="s">
        <v>60</v>
      </c>
      <c r="I32" s="10" t="s">
        <v>93</v>
      </c>
    </row>
    <row r="33" spans="1:9" ht="60.75">
      <c r="A33" s="4">
        <v>833</v>
      </c>
      <c r="B33" s="4" t="s">
        <v>94</v>
      </c>
      <c r="C33" s="4">
        <v>48</v>
      </c>
      <c r="D33" s="9" t="s">
        <v>45</v>
      </c>
      <c r="E33" s="4"/>
      <c r="F33" s="4" t="s">
        <v>45</v>
      </c>
      <c r="G33" s="4"/>
      <c r="H33" s="4" t="s">
        <v>45</v>
      </c>
      <c r="I33" s="10" t="s">
        <v>95</v>
      </c>
    </row>
    <row r="34" spans="1:9" ht="76.5">
      <c r="A34" s="4">
        <v>834</v>
      </c>
      <c r="B34" s="4" t="s">
        <v>96</v>
      </c>
      <c r="C34" s="4">
        <v>80</v>
      </c>
      <c r="D34" s="4" t="s">
        <v>55</v>
      </c>
      <c r="E34" s="4" t="s">
        <v>55</v>
      </c>
      <c r="F34" s="4" t="s">
        <v>55</v>
      </c>
      <c r="G34" s="4" t="s">
        <v>55</v>
      </c>
      <c r="H34" s="4"/>
      <c r="I34" s="10" t="s">
        <v>97</v>
      </c>
    </row>
    <row r="35" spans="1:9" ht="76.5">
      <c r="A35" s="4">
        <v>835</v>
      </c>
      <c r="B35" s="4" t="s">
        <v>98</v>
      </c>
      <c r="C35" s="4">
        <v>48</v>
      </c>
      <c r="D35" s="4" t="s">
        <v>45</v>
      </c>
      <c r="E35" s="4" t="s">
        <v>45</v>
      </c>
      <c r="F35" s="4" t="s">
        <v>45</v>
      </c>
      <c r="G35" s="4"/>
      <c r="H35" s="4"/>
      <c r="I35" s="10" t="s">
        <v>99</v>
      </c>
    </row>
    <row r="36" spans="1:9" ht="60.75">
      <c r="A36" s="4">
        <v>836</v>
      </c>
      <c r="B36" s="4" t="s">
        <v>100</v>
      </c>
      <c r="C36" s="4">
        <v>40</v>
      </c>
      <c r="D36" s="4" t="s">
        <v>33</v>
      </c>
      <c r="E36" s="4"/>
      <c r="F36" s="4"/>
      <c r="G36" s="4"/>
      <c r="H36" s="4" t="s">
        <v>33</v>
      </c>
      <c r="I36" s="10" t="s">
        <v>101</v>
      </c>
    </row>
    <row r="37" spans="1:9" ht="91.5">
      <c r="A37" s="4">
        <v>837</v>
      </c>
      <c r="B37" s="4" t="s">
        <v>102</v>
      </c>
      <c r="C37" s="4">
        <v>60</v>
      </c>
      <c r="D37" s="4" t="s">
        <v>103</v>
      </c>
      <c r="E37" s="4" t="s">
        <v>103</v>
      </c>
      <c r="F37" s="4" t="s">
        <v>103</v>
      </c>
      <c r="G37" s="4" t="s">
        <v>103</v>
      </c>
      <c r="H37" s="4" t="s">
        <v>103</v>
      </c>
      <c r="I37" s="10" t="s">
        <v>104</v>
      </c>
    </row>
    <row r="38" spans="1:9" ht="60.75">
      <c r="A38" s="4">
        <v>838</v>
      </c>
      <c r="B38" s="4" t="s">
        <v>105</v>
      </c>
      <c r="C38" s="4">
        <v>40</v>
      </c>
      <c r="D38" s="9" t="s">
        <v>106</v>
      </c>
      <c r="E38" s="4"/>
      <c r="F38" s="9" t="s">
        <v>106</v>
      </c>
      <c r="G38" s="4"/>
      <c r="H38" s="4" t="s">
        <v>107</v>
      </c>
      <c r="I38" s="10" t="s">
        <v>108</v>
      </c>
    </row>
    <row r="39" spans="1:9" ht="76.5">
      <c r="A39" s="4">
        <v>839</v>
      </c>
      <c r="B39" s="4" t="s">
        <v>109</v>
      </c>
      <c r="C39" s="4">
        <v>72</v>
      </c>
      <c r="D39" s="4"/>
      <c r="E39" s="9" t="s">
        <v>60</v>
      </c>
      <c r="F39" s="9" t="s">
        <v>60</v>
      </c>
      <c r="G39" s="9" t="s">
        <v>60</v>
      </c>
      <c r="H39" s="4"/>
      <c r="I39" s="10" t="s">
        <v>110</v>
      </c>
    </row>
    <row r="40" spans="1:9" ht="60.75">
      <c r="A40" s="4">
        <v>842</v>
      </c>
      <c r="B40" s="4" t="s">
        <v>111</v>
      </c>
      <c r="C40" s="4">
        <f>4*10</f>
        <v>40</v>
      </c>
      <c r="D40" s="4" t="s">
        <v>112</v>
      </c>
      <c r="E40" s="4" t="s">
        <v>112</v>
      </c>
      <c r="F40" s="4" t="s">
        <v>113</v>
      </c>
      <c r="G40" s="4"/>
      <c r="H40" s="4"/>
      <c r="I40" s="5" t="s">
        <v>114</v>
      </c>
    </row>
    <row r="41" spans="1:9" ht="91.5">
      <c r="A41" s="4">
        <v>843</v>
      </c>
      <c r="B41" s="4" t="s">
        <v>115</v>
      </c>
      <c r="C41" s="4">
        <f>4*10</f>
        <v>40</v>
      </c>
      <c r="D41" s="4" t="s">
        <v>116</v>
      </c>
      <c r="E41" s="7" t="s">
        <v>116</v>
      </c>
      <c r="F41" s="7" t="s">
        <v>116</v>
      </c>
      <c r="G41" s="7" t="s">
        <v>116</v>
      </c>
      <c r="H41" s="7" t="s">
        <v>116</v>
      </c>
      <c r="I41" s="5" t="s">
        <v>117</v>
      </c>
    </row>
    <row r="42" spans="1:9" ht="60.75">
      <c r="A42" s="4">
        <v>844</v>
      </c>
      <c r="B42" s="4" t="s">
        <v>118</v>
      </c>
      <c r="C42" s="4">
        <f>4*20</f>
        <v>80</v>
      </c>
      <c r="D42" s="4" t="s">
        <v>30</v>
      </c>
      <c r="E42" s="7" t="s">
        <v>30</v>
      </c>
      <c r="F42" s="7" t="s">
        <v>119</v>
      </c>
      <c r="G42" s="4"/>
      <c r="H42" s="4"/>
      <c r="I42" s="5" t="s">
        <v>120</v>
      </c>
    </row>
    <row r="43" spans="1:9" ht="45.75">
      <c r="A43" s="4">
        <v>845</v>
      </c>
      <c r="B43" s="4" t="s">
        <v>121</v>
      </c>
      <c r="C43" s="4">
        <f>4*10</f>
        <v>40</v>
      </c>
      <c r="D43" s="4"/>
      <c r="E43" s="4"/>
      <c r="F43" s="4" t="s">
        <v>55</v>
      </c>
      <c r="G43" s="4"/>
      <c r="H43" s="4" t="s">
        <v>55</v>
      </c>
      <c r="I43" s="5" t="s">
        <v>122</v>
      </c>
    </row>
    <row r="44" spans="1:9" ht="45.75">
      <c r="A44" s="4">
        <v>846</v>
      </c>
      <c r="B44" s="4" t="s">
        <v>123</v>
      </c>
      <c r="C44" s="4">
        <f>4*11</f>
        <v>44</v>
      </c>
      <c r="D44" s="4"/>
      <c r="E44" s="4" t="s">
        <v>124</v>
      </c>
      <c r="F44" s="4" t="s">
        <v>124</v>
      </c>
      <c r="G44" s="4"/>
      <c r="H44" s="4"/>
      <c r="I44" s="5" t="s">
        <v>125</v>
      </c>
    </row>
    <row r="45" spans="1:9" ht="45.75">
      <c r="A45" s="4">
        <v>847</v>
      </c>
      <c r="B45" s="4" t="s">
        <v>126</v>
      </c>
      <c r="C45" s="4">
        <f>4*14</f>
        <v>56</v>
      </c>
      <c r="D45" s="4"/>
      <c r="E45" s="4"/>
      <c r="F45" s="4"/>
      <c r="G45" s="4" t="s">
        <v>30</v>
      </c>
      <c r="H45" s="4" t="s">
        <v>30</v>
      </c>
      <c r="I45" s="5" t="s">
        <v>127</v>
      </c>
    </row>
    <row r="46" spans="1:9" ht="91.5">
      <c r="A46" s="4">
        <v>848</v>
      </c>
      <c r="B46" s="6" t="s">
        <v>128</v>
      </c>
      <c r="C46" s="4">
        <f>4*12</f>
        <v>48</v>
      </c>
      <c r="D46" s="4" t="s">
        <v>16</v>
      </c>
      <c r="E46" s="4" t="s">
        <v>129</v>
      </c>
      <c r="F46" s="7" t="s">
        <v>16</v>
      </c>
      <c r="G46" s="4" t="s">
        <v>129</v>
      </c>
      <c r="H46" s="7" t="s">
        <v>16</v>
      </c>
      <c r="I46" s="5" t="s">
        <v>130</v>
      </c>
    </row>
    <row r="47" spans="1:9" ht="91.5">
      <c r="A47" s="4">
        <v>849</v>
      </c>
      <c r="B47" s="4" t="s">
        <v>131</v>
      </c>
      <c r="C47" s="4">
        <f>4*15</f>
        <v>60</v>
      </c>
      <c r="D47" s="9" t="s">
        <v>132</v>
      </c>
      <c r="E47" s="7" t="s">
        <v>132</v>
      </c>
      <c r="F47" s="7" t="s">
        <v>132</v>
      </c>
      <c r="G47" s="7" t="s">
        <v>132</v>
      </c>
      <c r="H47" s="7" t="s">
        <v>132</v>
      </c>
      <c r="I47" s="5" t="s">
        <v>133</v>
      </c>
    </row>
    <row r="48" spans="1:9" ht="45.75">
      <c r="A48" s="4">
        <v>850</v>
      </c>
      <c r="B48" s="4" t="s">
        <v>134</v>
      </c>
      <c r="C48" s="4">
        <f>4*10</f>
        <v>40</v>
      </c>
      <c r="D48" s="4"/>
      <c r="E48" s="6" t="s">
        <v>135</v>
      </c>
      <c r="F48" s="4"/>
      <c r="G48" s="4" t="s">
        <v>135</v>
      </c>
      <c r="H48" s="4"/>
      <c r="I48" s="5" t="s">
        <v>136</v>
      </c>
    </row>
    <row r="49" spans="1:9" ht="60.75">
      <c r="A49" s="4">
        <v>851</v>
      </c>
      <c r="B49" s="4" t="s">
        <v>137</v>
      </c>
      <c r="C49" s="4">
        <f>4*12</f>
        <v>48</v>
      </c>
      <c r="D49" s="4"/>
      <c r="E49" s="4"/>
      <c r="F49" s="4" t="s">
        <v>138</v>
      </c>
      <c r="G49" s="4" t="s">
        <v>138</v>
      </c>
      <c r="H49" s="4" t="s">
        <v>138</v>
      </c>
      <c r="I49" s="5" t="s">
        <v>139</v>
      </c>
    </row>
    <row r="50" spans="1:9" ht="45.75">
      <c r="A50" s="4">
        <v>852</v>
      </c>
      <c r="B50" s="4" t="s">
        <v>140</v>
      </c>
      <c r="C50" s="4">
        <f>4*14</f>
        <v>56</v>
      </c>
      <c r="D50" s="4"/>
      <c r="E50" s="4"/>
      <c r="F50" s="4" t="s">
        <v>30</v>
      </c>
      <c r="G50" s="4" t="s">
        <v>30</v>
      </c>
      <c r="H50" s="4"/>
      <c r="I50" s="5" t="s">
        <v>141</v>
      </c>
    </row>
    <row r="51" spans="1:9" ht="91.5">
      <c r="A51" s="4">
        <v>853</v>
      </c>
      <c r="B51" s="4" t="s">
        <v>142</v>
      </c>
      <c r="C51" s="4">
        <f>4*18</f>
        <v>72</v>
      </c>
      <c r="D51" s="4" t="s">
        <v>143</v>
      </c>
      <c r="E51" s="4" t="s">
        <v>13</v>
      </c>
      <c r="F51" s="4" t="s">
        <v>13</v>
      </c>
      <c r="G51" s="4" t="s">
        <v>13</v>
      </c>
      <c r="H51" s="4" t="s">
        <v>13</v>
      </c>
      <c r="I51" s="5" t="s">
        <v>144</v>
      </c>
    </row>
    <row r="52" spans="1:9" ht="60.75">
      <c r="A52" s="4">
        <v>854</v>
      </c>
      <c r="B52" s="4" t="s">
        <v>145</v>
      </c>
      <c r="C52" s="4">
        <f>4*13.5</f>
        <v>54</v>
      </c>
      <c r="D52" s="4" t="s">
        <v>146</v>
      </c>
      <c r="E52" s="4"/>
      <c r="F52" s="4" t="s">
        <v>146</v>
      </c>
      <c r="G52" s="4" t="s">
        <v>146</v>
      </c>
      <c r="H52" s="4"/>
      <c r="I52" s="5" t="s">
        <v>147</v>
      </c>
    </row>
    <row r="53" spans="1:9" ht="60.75">
      <c r="A53" s="4">
        <v>855</v>
      </c>
      <c r="B53" s="4" t="s">
        <v>148</v>
      </c>
      <c r="C53" s="4">
        <f>4*10</f>
        <v>40</v>
      </c>
      <c r="D53" s="4"/>
      <c r="E53" s="4" t="s">
        <v>10</v>
      </c>
      <c r="F53" s="4" t="s">
        <v>10</v>
      </c>
      <c r="G53" s="4" t="s">
        <v>36</v>
      </c>
      <c r="H53" s="4"/>
      <c r="I53" s="5" t="s">
        <v>149</v>
      </c>
    </row>
    <row r="54" spans="1:9" ht="45.75">
      <c r="A54" s="4">
        <v>856</v>
      </c>
      <c r="B54" s="4" t="s">
        <v>150</v>
      </c>
      <c r="C54" s="4">
        <f>4*12</f>
        <v>48</v>
      </c>
      <c r="D54" s="4" t="s">
        <v>119</v>
      </c>
      <c r="E54" s="4"/>
      <c r="F54" s="4"/>
      <c r="G54" s="4"/>
      <c r="H54" s="4" t="s">
        <v>119</v>
      </c>
      <c r="I54" s="10" t="s">
        <v>151</v>
      </c>
    </row>
    <row r="55" spans="1:9" ht="60.75">
      <c r="A55" s="4">
        <v>857</v>
      </c>
      <c r="B55" s="4" t="s">
        <v>152</v>
      </c>
      <c r="C55" s="4">
        <f>4*12</f>
        <v>48</v>
      </c>
      <c r="D55" s="4" t="s">
        <v>45</v>
      </c>
      <c r="E55" s="4"/>
      <c r="F55" s="4" t="s">
        <v>45</v>
      </c>
      <c r="G55" s="4" t="s">
        <v>45</v>
      </c>
      <c r="H55" s="4"/>
      <c r="I55" s="5" t="s">
        <v>153</v>
      </c>
    </row>
    <row r="56" spans="1:9" ht="91.5">
      <c r="A56" s="4">
        <v>862</v>
      </c>
      <c r="B56" s="4" t="s">
        <v>154</v>
      </c>
      <c r="C56" s="4">
        <f t="shared" ref="C56" si="1">4*20</f>
        <v>80</v>
      </c>
      <c r="D56" s="4" t="s">
        <v>155</v>
      </c>
      <c r="E56" s="4" t="s">
        <v>155</v>
      </c>
      <c r="F56" s="4" t="s">
        <v>155</v>
      </c>
      <c r="G56" s="4" t="s">
        <v>155</v>
      </c>
      <c r="H56" s="4" t="s">
        <v>155</v>
      </c>
      <c r="I56" s="5" t="s">
        <v>156</v>
      </c>
    </row>
    <row r="57" spans="1:9" ht="91.5">
      <c r="A57" s="4">
        <v>863</v>
      </c>
      <c r="B57" s="4" t="s">
        <v>157</v>
      </c>
      <c r="C57" s="4">
        <v>80</v>
      </c>
      <c r="D57" s="6" t="s">
        <v>158</v>
      </c>
      <c r="E57" s="7" t="s">
        <v>158</v>
      </c>
      <c r="F57" s="7" t="s">
        <v>158</v>
      </c>
      <c r="G57" s="7" t="s">
        <v>158</v>
      </c>
      <c r="H57" s="7" t="s">
        <v>158</v>
      </c>
      <c r="I57" s="5" t="s">
        <v>159</v>
      </c>
    </row>
    <row r="58" spans="1:9" ht="91.5">
      <c r="A58" s="4">
        <v>910</v>
      </c>
      <c r="B58" s="4" t="s">
        <v>160</v>
      </c>
      <c r="C58" s="4">
        <v>40</v>
      </c>
      <c r="D58" s="6" t="s">
        <v>161</v>
      </c>
      <c r="E58" s="6" t="s">
        <v>161</v>
      </c>
      <c r="F58" s="6" t="s">
        <v>161</v>
      </c>
      <c r="G58" s="6" t="s">
        <v>161</v>
      </c>
      <c r="H58" s="6" t="s">
        <v>161</v>
      </c>
      <c r="I58" s="5" t="s">
        <v>162</v>
      </c>
    </row>
    <row r="59" spans="1:9" ht="60.75">
      <c r="A59" s="4">
        <v>917</v>
      </c>
      <c r="B59" s="4" t="s">
        <v>163</v>
      </c>
      <c r="C59" s="4">
        <v>48</v>
      </c>
      <c r="D59" s="4"/>
      <c r="E59" s="4" t="s">
        <v>10</v>
      </c>
      <c r="F59" s="4" t="s">
        <v>10</v>
      </c>
      <c r="G59" s="4" t="s">
        <v>10</v>
      </c>
      <c r="H59" s="4"/>
      <c r="I59" s="5" t="s">
        <v>164</v>
      </c>
    </row>
    <row r="60" spans="1:9" ht="91.5">
      <c r="A60" s="4">
        <v>919</v>
      </c>
      <c r="B60" s="6" t="s">
        <v>165</v>
      </c>
      <c r="C60" s="4">
        <v>80</v>
      </c>
      <c r="D60" s="4" t="s">
        <v>55</v>
      </c>
      <c r="E60" s="4" t="s">
        <v>55</v>
      </c>
      <c r="F60" s="4" t="s">
        <v>55</v>
      </c>
      <c r="G60" s="4" t="s">
        <v>55</v>
      </c>
      <c r="H60" s="7"/>
      <c r="I60" s="5" t="s">
        <v>166</v>
      </c>
    </row>
    <row r="61" spans="1:9" ht="91.5">
      <c r="A61" s="4">
        <v>922</v>
      </c>
      <c r="B61" s="4" t="s">
        <v>167</v>
      </c>
      <c r="C61" s="4">
        <v>60</v>
      </c>
      <c r="D61" s="9" t="s">
        <v>168</v>
      </c>
      <c r="E61" s="9" t="s">
        <v>168</v>
      </c>
      <c r="F61" s="9" t="s">
        <v>168</v>
      </c>
      <c r="G61" s="9" t="s">
        <v>168</v>
      </c>
      <c r="H61" s="9" t="s">
        <v>168</v>
      </c>
      <c r="I61" s="10" t="s">
        <v>169</v>
      </c>
    </row>
    <row r="62" spans="1:9" ht="45.75">
      <c r="A62" s="4">
        <v>929</v>
      </c>
      <c r="B62" s="4" t="s">
        <v>170</v>
      </c>
      <c r="C62" s="4">
        <v>56</v>
      </c>
      <c r="D62" s="4"/>
      <c r="E62" s="4"/>
      <c r="F62" s="4" t="s">
        <v>30</v>
      </c>
      <c r="G62" s="4" t="s">
        <v>30</v>
      </c>
      <c r="H62" s="4"/>
      <c r="I62" s="5" t="s">
        <v>171</v>
      </c>
    </row>
    <row r="63" spans="1:9" ht="60.75">
      <c r="A63" s="4">
        <v>931</v>
      </c>
      <c r="B63" s="4" t="s">
        <v>172</v>
      </c>
      <c r="C63" s="4">
        <v>42</v>
      </c>
      <c r="D63" s="4"/>
      <c r="E63" s="4" t="s">
        <v>155</v>
      </c>
      <c r="F63" s="4"/>
      <c r="G63" s="4" t="s">
        <v>173</v>
      </c>
      <c r="H63" s="4" t="s">
        <v>155</v>
      </c>
      <c r="I63" s="5" t="s">
        <v>174</v>
      </c>
    </row>
    <row r="64" spans="1:9" ht="60.75">
      <c r="A64" s="4">
        <v>933</v>
      </c>
      <c r="B64" s="7" t="s">
        <v>175</v>
      </c>
      <c r="C64" s="4">
        <v>48</v>
      </c>
      <c r="D64" s="9" t="s">
        <v>10</v>
      </c>
      <c r="E64" s="9" t="s">
        <v>10</v>
      </c>
      <c r="F64" s="9" t="s">
        <v>10</v>
      </c>
      <c r="G64" s="4"/>
      <c r="H64" s="4"/>
      <c r="I64" s="5" t="s">
        <v>176</v>
      </c>
    </row>
    <row r="65" spans="1:9" ht="91.5">
      <c r="A65" s="4">
        <v>934</v>
      </c>
      <c r="B65" s="4" t="s">
        <v>177</v>
      </c>
      <c r="C65" s="4">
        <f>16*4</f>
        <v>64</v>
      </c>
      <c r="D65" s="4" t="s">
        <v>13</v>
      </c>
      <c r="E65" s="4" t="s">
        <v>13</v>
      </c>
      <c r="F65" s="4"/>
      <c r="G65" s="4" t="s">
        <v>13</v>
      </c>
      <c r="H65" s="4" t="s">
        <v>13</v>
      </c>
      <c r="I65" s="10" t="s">
        <v>178</v>
      </c>
    </row>
    <row r="66" spans="1:9" ht="91.5">
      <c r="A66" s="4">
        <v>935</v>
      </c>
      <c r="B66" s="4" t="s">
        <v>179</v>
      </c>
      <c r="C66" s="4">
        <f>16*4</f>
        <v>64</v>
      </c>
      <c r="D66" s="4" t="s">
        <v>45</v>
      </c>
      <c r="E66" s="4" t="s">
        <v>45</v>
      </c>
      <c r="F66" s="4" t="s">
        <v>45</v>
      </c>
      <c r="G66" s="4" t="s">
        <v>45</v>
      </c>
      <c r="H66" s="4"/>
      <c r="I66" s="10" t="s">
        <v>180</v>
      </c>
    </row>
    <row r="67" spans="1:9" ht="91.5">
      <c r="A67" s="4">
        <v>938</v>
      </c>
      <c r="B67" s="4" t="s">
        <v>181</v>
      </c>
      <c r="C67" s="4">
        <v>64</v>
      </c>
      <c r="D67" s="4" t="s">
        <v>66</v>
      </c>
      <c r="E67" s="4" t="s">
        <v>66</v>
      </c>
      <c r="F67" s="4" t="s">
        <v>66</v>
      </c>
      <c r="G67" s="4" t="s">
        <v>66</v>
      </c>
      <c r="H67" s="4"/>
      <c r="I67" s="5" t="s">
        <v>182</v>
      </c>
    </row>
    <row r="68" spans="1:9" ht="91.5">
      <c r="A68" s="4">
        <v>941</v>
      </c>
      <c r="B68" s="4" t="s">
        <v>183</v>
      </c>
      <c r="C68" s="4">
        <v>60</v>
      </c>
      <c r="D68" s="4" t="s">
        <v>55</v>
      </c>
      <c r="E68" s="4" t="s">
        <v>55</v>
      </c>
      <c r="F68" s="4" t="s">
        <v>55</v>
      </c>
      <c r="G68" s="4"/>
      <c r="H68" s="4"/>
      <c r="I68" s="10" t="s">
        <v>184</v>
      </c>
    </row>
    <row r="69" spans="1:9" ht="91.5">
      <c r="A69" s="4">
        <v>947</v>
      </c>
      <c r="B69" s="4" t="s">
        <v>185</v>
      </c>
      <c r="C69" s="4">
        <v>60</v>
      </c>
      <c r="D69" s="4" t="s">
        <v>186</v>
      </c>
      <c r="E69" s="4" t="s">
        <v>186</v>
      </c>
      <c r="F69" s="4" t="s">
        <v>186</v>
      </c>
      <c r="G69" s="4" t="s">
        <v>186</v>
      </c>
      <c r="H69" s="4" t="s">
        <v>186</v>
      </c>
      <c r="I69" s="5" t="s">
        <v>187</v>
      </c>
    </row>
    <row r="70" spans="1:9" ht="91.5">
      <c r="A70" s="4">
        <v>950</v>
      </c>
      <c r="B70" s="4" t="s">
        <v>188</v>
      </c>
      <c r="C70" s="4">
        <v>80</v>
      </c>
      <c r="D70" s="4" t="s">
        <v>189</v>
      </c>
      <c r="E70" s="4" t="s">
        <v>189</v>
      </c>
      <c r="F70" s="4" t="s">
        <v>189</v>
      </c>
      <c r="G70" s="4" t="s">
        <v>189</v>
      </c>
      <c r="H70" s="4" t="s">
        <v>189</v>
      </c>
      <c r="I70" s="5" t="s">
        <v>190</v>
      </c>
    </row>
    <row r="71" spans="1:9" ht="91.5">
      <c r="A71" s="4">
        <v>949</v>
      </c>
      <c r="B71" s="4" t="s">
        <v>191</v>
      </c>
      <c r="C71" s="4">
        <v>80</v>
      </c>
      <c r="D71" s="8" t="s">
        <v>192</v>
      </c>
      <c r="E71" s="8" t="s">
        <v>192</v>
      </c>
      <c r="F71" s="8" t="s">
        <v>192</v>
      </c>
      <c r="G71" s="8" t="s">
        <v>192</v>
      </c>
      <c r="H71" s="8" t="s">
        <v>192</v>
      </c>
      <c r="I71" s="10" t="s">
        <v>193</v>
      </c>
    </row>
    <row r="72" spans="1:9" ht="91.5">
      <c r="A72" s="4">
        <v>953</v>
      </c>
      <c r="B72" s="6" t="s">
        <v>194</v>
      </c>
      <c r="C72" s="4">
        <v>48</v>
      </c>
      <c r="D72" s="4" t="s">
        <v>27</v>
      </c>
      <c r="E72" s="4" t="s">
        <v>27</v>
      </c>
      <c r="F72" s="4" t="s">
        <v>27</v>
      </c>
      <c r="G72" s="4"/>
      <c r="H72" s="4"/>
      <c r="I72" s="5" t="s">
        <v>195</v>
      </c>
    </row>
    <row r="73" spans="1:9" ht="76.5">
      <c r="A73" s="4">
        <v>955</v>
      </c>
      <c r="B73" s="4" t="s">
        <v>196</v>
      </c>
      <c r="C73" s="4">
        <v>60</v>
      </c>
      <c r="D73" s="4" t="s">
        <v>55</v>
      </c>
      <c r="E73" s="4" t="s">
        <v>10</v>
      </c>
      <c r="F73" s="4" t="s">
        <v>55</v>
      </c>
      <c r="G73" s="4"/>
      <c r="H73" s="4" t="s">
        <v>119</v>
      </c>
      <c r="I73" s="10" t="s">
        <v>197</v>
      </c>
    </row>
    <row r="74" spans="1:9" ht="91.5">
      <c r="A74" s="4">
        <v>956</v>
      </c>
      <c r="B74" s="4" t="s">
        <v>198</v>
      </c>
      <c r="C74" s="4">
        <v>54</v>
      </c>
      <c r="D74" s="4" t="s">
        <v>27</v>
      </c>
      <c r="E74" s="7" t="s">
        <v>27</v>
      </c>
      <c r="F74" s="4" t="s">
        <v>27</v>
      </c>
      <c r="G74" s="7" t="s">
        <v>27</v>
      </c>
      <c r="H74" s="7"/>
      <c r="I74" s="5" t="s">
        <v>199</v>
      </c>
    </row>
  </sheetData>
  <autoFilter ref="A1:I1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2023-07-20T14:10:39Z</dcterms:created>
  <dcterms:modified xsi:type="dcterms:W3CDTF">2023-07-20T14:23:42Z</dcterms:modified>
  <cp:category/>
  <cp:contentStatus/>
</cp:coreProperties>
</file>